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Y:\2报告\2_2新能源汽车\Z【资讯】\4_周报\2026年\【中国】\【1常规】【新能源汽车】_周报\"/>
    </mc:Choice>
  </mc:AlternateContent>
  <xr:revisionPtr revIDLastSave="0" documentId="13_ncr:1_{7CC6C3CB-1379-4BBD-B7AD-C6493D6508A0}" xr6:coauthVersionLast="47" xr6:coauthVersionMax="47" xr10:uidLastSave="{00000000-0000-0000-0000-000000000000}"/>
  <bookViews>
    <workbookView xWindow="-120" yWindow="-120" windowWidth="29040" windowHeight="15720" tabRatio="879" xr2:uid="{00000000-000D-0000-FFFF-FFFF00000000}"/>
  </bookViews>
  <sheets>
    <sheet name="新能源资讯周报" sheetId="1" r:id="rId1"/>
    <sheet name="上月精选资讯" sheetId="7" r:id="rId2"/>
    <sheet name="车企销售快报" sheetId="5" r:id="rId3"/>
    <sheet name="月度库" sheetId="6" state="hidden" r:id="rId4"/>
    <sheet name="资讯库" sheetId="4" state="hidden" r:id="rId5"/>
  </sheets>
  <externalReferences>
    <externalReference r:id="rId6"/>
    <externalReference r:id="rId7"/>
  </externalReferences>
  <definedNames>
    <definedName name="_xlnm._FilterDatabase" localSheetId="3" hidden="1">月度库!$A$1:$J$55</definedName>
    <definedName name="_xlnm._FilterDatabase" localSheetId="4" hidden="1">资讯库!$A$1:$J$18</definedName>
    <definedName name="_xlnm.Print_Area" localSheetId="2">车企销售快报!$A$1:$O$26</definedName>
    <definedName name="_xlnm.Print_Area" localSheetId="1">上月精选资讯!$A$1:$H$270</definedName>
    <definedName name="_xlnm.Print_Area" localSheetId="0">新能源资讯周报!$A$1:$H$112</definedName>
    <definedName name="部门">#REF!</definedName>
    <definedName name="分企业">[1]内数据!$A$29:$A$299</definedName>
    <definedName name="切片器_品牌内容">#N/A</definedName>
    <definedName name="切片器_资讯科目">#N/A</definedName>
    <definedName name="切片器_资讯科目1">#N/A</definedName>
    <definedName name="切片器_资讯类别">#N/A</definedName>
    <definedName name="切片器_资讯类别1">#N/A</definedName>
    <definedName name="资讯类别">[2]内数据!$B$2:$E$2</definedName>
  </definedNames>
  <calcPr calcId="191029"/>
  <pivotCaches>
    <pivotCache cacheId="21" r:id="rId8"/>
    <pivotCache cacheId="31" r:id="rId9"/>
  </pivotCaches>
  <extLst>
    <ext xmlns:x14="http://schemas.microsoft.com/office/spreadsheetml/2009/9/main" uri="{BBE1A952-AA13-448e-AADC-164F8A28A991}">
      <x14:slicerCaches>
        <x14:slicerCache r:id="rId10"/>
        <x14:slicerCache r:id="rId11"/>
        <x14:slicerCache r:id="rId12"/>
        <x14:slicerCache r:id="rId13"/>
        <x14:slicerCache r:id="rId14"/>
      </x14:slicerCaches>
    </ext>
    <ext xmlns:x14="http://schemas.microsoft.com/office/spreadsheetml/2009/9/main" uri="{79F54976-1DA5-4618-B147-4CDE4B953A38}">
      <x14:workbookPr/>
    </ext>
  </extLst>
</workbook>
</file>

<file path=xl/calcChain.xml><?xml version="1.0" encoding="utf-8"?>
<calcChain xmlns="http://schemas.openxmlformats.org/spreadsheetml/2006/main">
  <c r="O3" i="5" l="1"/>
  <c r="D19" i="5"/>
  <c r="E19" i="5"/>
  <c r="F19" i="5"/>
  <c r="G19" i="5"/>
  <c r="H19" i="5"/>
  <c r="I19" i="5"/>
  <c r="J19" i="5"/>
  <c r="K19" i="5"/>
  <c r="L19" i="5"/>
  <c r="M19" i="5"/>
  <c r="N19" i="5"/>
  <c r="C19" i="5"/>
  <c r="O19" i="5" l="1"/>
  <c r="P19" i="5"/>
  <c r="O4" i="5" l="1"/>
  <c r="Q4" i="5" s="1"/>
  <c r="O5" i="5"/>
  <c r="Q5" i="5" s="1"/>
  <c r="O6" i="5"/>
  <c r="Q6" i="5" s="1"/>
  <c r="O7" i="5"/>
  <c r="Q7" i="5" s="1"/>
  <c r="O8" i="5"/>
  <c r="Q8" i="5" s="1"/>
  <c r="O9" i="5"/>
  <c r="Q9" i="5" s="1"/>
  <c r="O10" i="5"/>
  <c r="Q10" i="5" s="1"/>
  <c r="O11" i="5"/>
  <c r="Q11" i="5" s="1"/>
  <c r="O12" i="5"/>
  <c r="Q12" i="5" s="1"/>
  <c r="O13" i="5"/>
  <c r="Q13" i="5" s="1"/>
  <c r="O14" i="5"/>
  <c r="Q14" i="5" s="1"/>
  <c r="O15" i="5"/>
  <c r="Q15" i="5" s="1"/>
  <c r="O16" i="5"/>
  <c r="Q16" i="5" s="1"/>
  <c r="O17" i="5"/>
  <c r="Q17" i="5" s="1"/>
  <c r="O18" i="5"/>
  <c r="Q18" i="5" s="1"/>
  <c r="Q3" i="5"/>
  <c r="A8" i="5"/>
  <c r="A9" i="5" s="1"/>
  <c r="A10" i="5" s="1"/>
  <c r="A11" i="5" s="1"/>
  <c r="A12" i="5" s="1"/>
  <c r="A13" i="5" s="1"/>
  <c r="A14" i="5" s="1"/>
  <c r="A15" i="5" s="1"/>
  <c r="A16" i="5" s="1"/>
  <c r="A17" i="5" s="1"/>
  <c r="A18" i="5" s="1"/>
  <c r="Q19"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tc={7E37D676-49D5-4987-8296-97A53FCEAD15}</author>
    <author>ltt</author>
    <author>tc={51C546D0-D1FB-4035-AF66-3D929E10742F}</author>
    <author>tc={C9473891-A65F-468F-9A84-8BD5D241E770}</author>
    <author>tc={0C62FA87-7F4C-497F-AA58-004E4877F954}</author>
  </authors>
  <commentList>
    <comment ref="P3" authorId="0" shapeId="0" xr:uid="{7E37D676-49D5-4987-8296-97A53FCEAD15}">
      <text>
        <r>
          <rPr>
            <sz val="11"/>
            <color theme="1"/>
            <rFont val="等线"/>
            <family val="3"/>
            <charset val="134"/>
            <scheme val="minor"/>
          </rPr>
          <t>[线程批注]
你的Excel版本可读取此线程批注; 但如果在更新版本的Excel中打开文件，则对批注所作的任何改动都将被删除。了解详细信息: https://go.microsoft.com/fwlink/?linkid=870924
注释:
    推测500-550</t>
        </r>
      </text>
    </comment>
    <comment ref="P6" authorId="1" shapeId="0" xr:uid="{ED9E9CD5-C3C0-4083-80F6-E49208A8E9F8}">
      <text>
        <r>
          <rPr>
            <b/>
            <sz val="9"/>
            <color indexed="81"/>
            <rFont val="宋体"/>
            <family val="3"/>
            <charset val="134"/>
          </rPr>
          <t>ltt:</t>
        </r>
        <r>
          <rPr>
            <sz val="9"/>
            <color indexed="81"/>
            <rFont val="宋体"/>
            <family val="3"/>
            <charset val="134"/>
          </rPr>
          <t xml:space="preserve">
BU口径</t>
        </r>
      </text>
    </comment>
    <comment ref="P8" authorId="1" shapeId="0" xr:uid="{C40966EB-DDE8-40B1-9E27-529DB9C1537D}">
      <text>
        <r>
          <rPr>
            <b/>
            <sz val="9"/>
            <color indexed="81"/>
            <rFont val="宋体"/>
            <family val="3"/>
            <charset val="134"/>
          </rPr>
          <t>ltt:</t>
        </r>
        <r>
          <rPr>
            <sz val="9"/>
            <color indexed="81"/>
            <rFont val="宋体"/>
            <family val="3"/>
            <charset val="134"/>
          </rPr>
          <t xml:space="preserve">
海外14+国内34</t>
        </r>
      </text>
    </comment>
    <comment ref="C9" authorId="2" shapeId="0" xr:uid="{51C546D0-D1FB-4035-AF66-3D929E10742F}">
      <text>
        <r>
          <rPr>
            <sz val="11"/>
            <color theme="1"/>
            <rFont val="等线"/>
            <family val="3"/>
            <charset val="134"/>
            <scheme val="minor"/>
          </rPr>
          <t>[线程批注]
你的Excel版本可读取此线程批注; 但如果在更新版本的Excel中打开文件，则对批注所作的任何改动都将被删除。了解详细信息: https://go.microsoft.com/fwlink/?linkid=870924
注释:
    &gt;3.9</t>
        </r>
      </text>
    </comment>
    <comment ref="P13" authorId="1" shapeId="0" xr:uid="{BB01A832-019E-4CC8-B5E0-059DEDD2240B}">
      <text>
        <r>
          <rPr>
            <b/>
            <sz val="9"/>
            <color indexed="81"/>
            <rFont val="宋体"/>
            <family val="3"/>
            <charset val="134"/>
          </rPr>
          <t>ltt:</t>
        </r>
        <r>
          <rPr>
            <sz val="9"/>
            <color indexed="81"/>
            <rFont val="宋体"/>
            <family val="3"/>
            <charset val="134"/>
          </rPr>
          <t xml:space="preserve">
内部规划30-50万</t>
        </r>
      </text>
    </comment>
    <comment ref="P14" authorId="3" shapeId="0" xr:uid="{C9473891-A65F-468F-9A84-8BD5D241E770}">
      <text>
        <r>
          <rPr>
            <sz val="11"/>
            <color theme="1"/>
            <rFont val="等线"/>
            <family val="3"/>
            <charset val="134"/>
            <scheme val="minor"/>
          </rPr>
          <t>[线程批注]
你的Excel版本可读取此线程批注; 但如果在更新版本的Excel中打开文件，则对批注所作的任何改动都将被删除。了解详细信息: https://go.microsoft.com/fwlink/?linkid=870924
注释:
    推算是45.6万-48.9</t>
        </r>
      </text>
    </comment>
    <comment ref="P15" authorId="4" shapeId="0" xr:uid="{0C62FA87-7F4C-497F-AA58-004E4877F954}">
      <text>
        <r>
          <rPr>
            <sz val="11"/>
            <color theme="1"/>
            <rFont val="等线"/>
            <family val="3"/>
            <charset val="134"/>
            <scheme val="minor"/>
          </rPr>
          <t>[线程批注]
你的Excel版本可读取此线程批注; 但如果在更新版本的Excel中打开文件，则对批注所作的任何改动都将被删除。了解详细信息: https://go.microsoft.com/fwlink/?linkid=870924
注释:
    55-60</t>
        </r>
      </text>
    </comment>
    <comment ref="I17" authorId="1" shapeId="0" xr:uid="{AB1E88C4-4BA2-4AED-8DC0-9A6887B0B469}">
      <text>
        <r>
          <rPr>
            <b/>
            <sz val="9"/>
            <color indexed="81"/>
            <rFont val="宋体"/>
            <family val="3"/>
            <charset val="134"/>
          </rPr>
          <t>ltt:</t>
        </r>
        <r>
          <rPr>
            <sz val="9"/>
            <color indexed="81"/>
            <rFont val="宋体"/>
            <family val="3"/>
            <charset val="134"/>
          </rPr>
          <t xml:space="preserve">
减出来的数据，历史来看不太对，后期有公告再调整</t>
        </r>
      </text>
    </comment>
    <comment ref="P17" authorId="1" shapeId="0" xr:uid="{A8A8D6FD-C7FD-4074-88D4-1540CA3DED7D}">
      <text>
        <r>
          <rPr>
            <b/>
            <sz val="9"/>
            <color indexed="81"/>
            <rFont val="宋体"/>
            <family val="3"/>
            <charset val="134"/>
          </rPr>
          <t>ltt:</t>
        </r>
        <r>
          <rPr>
            <sz val="9"/>
            <color indexed="81"/>
            <rFont val="宋体"/>
            <family val="3"/>
            <charset val="134"/>
          </rPr>
          <t xml:space="preserve">
奕派品牌18万，奕派科技（奕派+风神+纳米）为51万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Excel 数据库" type="5" refreshedVersion="2" saveData="1">
    <dbPr connection="" command=""/>
  </connection>
</connections>
</file>

<file path=xl/sharedStrings.xml><?xml version="1.0" encoding="utf-8"?>
<sst xmlns="http://schemas.openxmlformats.org/spreadsheetml/2006/main" count="624" uniqueCount="264">
  <si>
    <t xml:space="preserve"> </t>
  </si>
  <si>
    <t>新能源资讯周报</t>
  </si>
  <si>
    <t>年度</t>
  </si>
  <si>
    <t>(全部)</t>
  </si>
  <si>
    <t>内容</t>
  </si>
  <si>
    <t>热点品牌</t>
  </si>
  <si>
    <t>序号</t>
  </si>
  <si>
    <t>1月</t>
  </si>
  <si>
    <t>2月</t>
  </si>
  <si>
    <t>3月</t>
  </si>
  <si>
    <t>4月</t>
  </si>
  <si>
    <t>5月</t>
  </si>
  <si>
    <t>6月</t>
  </si>
  <si>
    <t>7月</t>
  </si>
  <si>
    <t>8月</t>
  </si>
  <si>
    <t>9月</t>
  </si>
  <si>
    <t>10月</t>
  </si>
  <si>
    <t>11月</t>
  </si>
  <si>
    <t>12月</t>
  </si>
  <si>
    <t>累计</t>
  </si>
  <si>
    <t>比亚迪</t>
  </si>
  <si>
    <t>小鹏</t>
  </si>
  <si>
    <t>理想</t>
  </si>
  <si>
    <t>零跑</t>
  </si>
  <si>
    <t>问界</t>
  </si>
  <si>
    <t>蔚来</t>
  </si>
  <si>
    <t>极氪</t>
  </si>
  <si>
    <t>合计</t>
  </si>
  <si>
    <t>注：理想、蔚来、小鹏、极氪为交付数据</t>
  </si>
  <si>
    <t>数据来源：各公司公告, iol整理</t>
  </si>
  <si>
    <t>日期</t>
  </si>
  <si>
    <t>责任人</t>
  </si>
  <si>
    <t>资讯科目</t>
  </si>
  <si>
    <t>品牌内容</t>
  </si>
  <si>
    <t>信息来源</t>
  </si>
  <si>
    <t>项目/主题</t>
  </si>
  <si>
    <t>资讯内容</t>
  </si>
  <si>
    <t>资讯类别</t>
  </si>
  <si>
    <t>月度</t>
  </si>
  <si>
    <t>整车</t>
  </si>
  <si>
    <t>其他</t>
  </si>
  <si>
    <t>特斯拉</t>
  </si>
  <si>
    <t>丰田</t>
  </si>
  <si>
    <t>记录内容</t>
  </si>
  <si>
    <t>完成率</t>
    <phoneticPr fontId="18" type="noConversion"/>
  </si>
  <si>
    <t>电池</t>
  </si>
  <si>
    <t>热管理</t>
  </si>
  <si>
    <t>广汽</t>
  </si>
  <si>
    <t>岚图</t>
  </si>
  <si>
    <t>吉利</t>
    <phoneticPr fontId="18" type="noConversion"/>
  </si>
  <si>
    <t>2026年中国重点品牌新能源汽车销售推移（万辆）</t>
    <phoneticPr fontId="18" type="noConversion"/>
  </si>
  <si>
    <t>奇瑞</t>
    <phoneticPr fontId="18" type="noConversion"/>
  </si>
  <si>
    <t>广汽埃安</t>
  </si>
  <si>
    <t>东风奕派</t>
  </si>
  <si>
    <t>智界</t>
  </si>
  <si>
    <t>小米</t>
    <phoneticPr fontId="18" type="noConversion"/>
  </si>
  <si>
    <t>长安</t>
    <phoneticPr fontId="18" type="noConversion"/>
  </si>
  <si>
    <t>深蓝</t>
    <phoneticPr fontId="18" type="noConversion"/>
  </si>
  <si>
    <t>为体现目标完成率，部分车企先按目标最低值计算</t>
    <phoneticPr fontId="18" type="noConversion"/>
  </si>
  <si>
    <t>品牌/集团目标</t>
    <phoneticPr fontId="18" type="noConversion"/>
  </si>
  <si>
    <t>飞龙</t>
  </si>
  <si>
    <t>品牌</t>
    <phoneticPr fontId="18" type="noConversion"/>
  </si>
  <si>
    <t>拓普</t>
  </si>
  <si>
    <t>充电设备</t>
  </si>
  <si>
    <t>机器人</t>
  </si>
  <si>
    <t>大众</t>
  </si>
  <si>
    <t>盾安</t>
  </si>
  <si>
    <t>本田</t>
  </si>
  <si>
    <t>宝马</t>
  </si>
  <si>
    <t>东风</t>
  </si>
  <si>
    <t>中国新能源汽车引领合作升级</t>
  </si>
  <si>
    <t>中德新能源汽车合作具有全球性的示范作用，中德合作正在走向“双向赋能”，惠及全球市场。中国德国商会日前发布的一份调查报告显示，过去两年，在中国开展研发且同时服务中国和全球市场的德国汽车企业占比从12%升至33%，81%的在华德企认为本地化研发加快了开发速度。中德汽车产业合作正从传统的市场、制造合作，升级为技术研发与产业链协同。</t>
  </si>
  <si>
    <t>在海南海口召开的2026世界新能源汽车大会上，海南省委书记冯飞表示，海南将继续锚定新能源汽车绿色化、高端化、国际化发展。海南的新能源汽车渗透率已超过66%，海南未来将努力推进2030年全岛禁售燃油车工作。海南省新能源汽车推广应用持续领跑全国，产业底盘持续稳固；2026年1—8月，全省新能源汽车在新增车辆中占比达66.14%，位居全国省级地区第一位；新能源汽车保有量达59.63万辆，占汽车保有量的25.74%，高出全国平均水平约90%。</t>
  </si>
  <si>
    <t>截止8月，我国电动汽车充电基础设施总数超2400万个</t>
  </si>
  <si>
    <t>9月23日，国家能源局发布2026年8月全国电动汽车充电设施数据。根据国家充电设施监测服务平台数据，截至2026年8月底，我国电动汽车充电基础设施（枪）总数达到2422.3万个，同比增长39.6%。其中，公共充电设施（枪）516.0万个，同比增长19.5%，额定总功率达到2.62亿千瓦，单枪平均功率约为50.69千瓦；私人充电设施（枪）1906.3万个，同比增长46.3%，私人充电设施报装用电容量达到1.63亿千伏安。</t>
  </si>
  <si>
    <t>宁德时代</t>
  </si>
  <si>
    <t>宁德时代在匈牙利电池厂启动试生产</t>
  </si>
  <si>
    <t>据美通社报道，9月22日，宁德时代（CATL）位于匈牙利德布勒森的全新电芯工厂正式开启试生产。目前，该工厂已全面满足试生产运营的全部前置条件，两条电芯生产线率先进入试运转阶段，标志着宁德时代欧洲本土化产能布局迎来关键突破。该项目是宁德时代在欧洲布局的第二座电池工厂，公司于2022年8月正式官宣落地建设，核心目标是深度融入欧洲汽车及新能源出行产业链，就近配套服务欧洲头部主流车企，完善海外供应链布局。宁德时代德布勒森基地早已实现部分产能落地，自2024年秋季起便已启动电池模组量产工作，截至目前累计产出模组数量达53.7万个。待厂区所有产线全面建成投产后，该工厂整体产能将达到100GWh，成为宁德时代中国境外规模最大的生产制造基地。</t>
  </si>
  <si>
    <t>美国加州签署六法案以加速电动汽车普及</t>
  </si>
  <si>
    <t>据外媒报道，美国加州州长纽森于 9 月 20 日签署一揽子六项法案，聚焦电动汽车普及与充电基础设施建设，重点破解充电桩审批拖延、公寓住户充电难、以及零排放卡车和动力电池的信息透明度三大痛点。这是加州继 MyFirstEV 购车补贴计划之后，在清洁交通领域的又一次集中立法动作。最新数据显示，2026 年第二季度，零排放汽车（ZEV）在加州新车销量中的占比已达到 19.1%。目前加州已运营超过 21.6 万个公共和共享充电插头，其中直流快充端口超过 2 万个。</t>
  </si>
  <si>
    <t>8月特斯拉Model Y重夺欧洲纯电销冠</t>
  </si>
  <si>
    <t>市场研究机构Dataforce的数据显示，欧洲8月电动车需求大涨52%，注册量达245,120辆。特斯拉Model Y在7月跌至电动车榜单第11名后，8月再度登顶欧洲纯电车型销量榜；7月欧洲纯电销冠斯柯达Elroq紧随其后，位居第二。Model Y 8月注册量同比上涨20%至10,281辆，成为欧洲销量最高纯电车型。这一成绩相比7月大幅反弹：当时这款特斯拉中型SUV跌出全车型前十，在主流纯电车型中也仅排第8位。</t>
  </si>
  <si>
    <t>加拿大通过补贴限制中国整车进口，但中国零部件大量流入其他品牌车型</t>
  </si>
  <si>
    <t>加拿大通过配额制度限制中国制造电动车进口，却无法阻止大量中国零部件嵌入在北美及全球其他地区组装的电动车，并随之流入加拿大市场。雪佛兰Bolt、丰田bZ等热门车型搭载中国产电池、电机及其他零部件，这类零部件的进口基本不受限制，部分车型中中国零部件价值占比甚至达到整车价值的一半。只要车辆售价不超过5万加元，就有资格申领加拿大联邦最高5,000加元的电动车普惠补贴项目(EVAP)，特斯拉、极星等品牌的中国产整车则被排除在补贴范围之外。</t>
  </si>
  <si>
    <t>英国被排除在欧盟“欧洲制造”计划之外？</t>
  </si>
  <si>
    <t>9月22日，英国汽车行业协会周二表示，欧盟拟议中的“欧洲制造”条款将英国排除在外，令英国汽车产业陷入竞争劣势，并削弱其对欧盟经济的贡献。英国汽车制造商和贸易商协会(SMMT)称，现行草案规定，未来英国本土生产的车辆，无法享受欧盟产车型可获得的各类激励政策，包括企业绿色车队扶持以及二氧化碳超额信用额度。该政策还将英国车辆排除在欧盟成员国政府采购清单之外，也就是欧盟公共机构的采购订单。</t>
  </si>
  <si>
    <t>森萨塔推出R290专用压力温度传感器</t>
  </si>
  <si>
    <t>森萨塔科技近期全新推出的R290压力温度复合传感器，专门针对这种新型环保冷媒做了全场景优化，把压力和温度测量功能集成在单颗器件里，帮车企轻松解决R290冷媒落地过程中的安全监测难题，顺利完成低GWP无PFAS制冷剂的技术转型。这款森萨塔新发布的R290压力温度复合传感器，从设计之初就完全瞄准新型环保冷媒的使用场景。它把压力测量和温度测量两个独立模块高度集成在同一个封装里，不用在热管理系统的管路上分别开孔安装两个不同的传感器，既减少了管路开孔的数量，从源头上降低了冷媒泄漏的风险，还能同步采集同一点位的压力和温度数据，两个参数的采集完全没有时间差，给热管理控制算法提供更精准的数据源。这种双参数同步采集的能力，能大幅提升热泵系统的控制精度，让新能源车在冬天低温环境下的制热效率明显提升，同时电池的温控精度也能得到进一步优化。目前这款传感器已经可以适配纯电动汽车、插电混动汽车等所有电气化平台的空调和热管理系统。</t>
  </si>
  <si>
    <t>长鑫科技第五代技术平台正式量产</t>
  </si>
  <si>
    <t>9月20日，长鑫存储在2026世界制造业大会上正式宣布第五代DRAM技术平台（以下简称“G5平台”）实现量产，同步展出基于该平台打造的大容量LPDDR5X新品。据介绍，G5平台在关键工艺维度实现了多项行业领先的技术突破：依托创新的四重曝光技术把内存阵列的有源区半间距微缩至11.95纳米，接近全球最顶尖的内存量产平台制程；通过变革工艺流程、采用新材料，存储电容深宽比达45:1；开发适配DRAM工艺的高介电常数金属栅（HKMG）工艺，成功将G5平台核心功能区高度缩小到6762纳米。在大会上长鑫科技同步展出两款基于G5平台打造的LPDDR5X量产产品，单颗容量均为24Gb，较上一代同类型产品提升50%，分别采用496Ball、245Ball封装规格，可适配中高端智能手机、便携式消费电子等不同场景需求，目前均已进入规模量产阶段。</t>
  </si>
  <si>
    <t>东风柳汽向坦桑尼亚市场发运首套商用车KD样车散件</t>
  </si>
  <si>
    <t>9月15日，东风柳汽坦桑尼亚首套商用车KD样车散件正式启程发运，这是东风柳汽在非洲区域的首个商用车KD项目。东风柳汽正推动进出口业务从“整车贸易”向“散件出口再制造”升级。这批散件运送至坦桑尼亚后，将由当地KD工厂完成装配、路试。据悉，坦桑尼亚市场具备辐射东非和非洲其他区域市场的良好条件。</t>
  </si>
  <si>
    <t>崔东树：纯电动车主力电池能量密度约提升14%</t>
  </si>
  <si>
    <t>9月21日，乘联分会负责人崔东树发文表示，8月，我国动力和其它电池合计产量为237GWh，同比增长33%；1-8月，我国动力和其它电池合计产量为1524GWh，同比增长32%。目前，纯电动车主力电池能量密度区间在125至160Wh/Kg之间，尤其第三季度表现比较突出的是140至160Wh/Kg的电池占比达51%，同比上升14个百分点。</t>
  </si>
  <si>
    <t>柳州优必选万台级工业人形机器人超级智慧工厂投产</t>
  </si>
  <si>
    <t>9月12日，柳州优必选万台级工业人形机器人超级智慧工厂投产仪式举行，“用机器人造机器人”的智造模式在柳州实现量产，市委书记张壮在致辞中对柳州优必选在短短一年多时间成功实现从“首台突破”到“千台量产”、再到“万台产能”的精彩蝶变给予充分肯定。该超级智慧工厂是优必选打造的全球首个适配万台级产能的工业人形机器人智能制造标杆工厂，依托工业仿真系统智能规划、数字化“智慧大脑”全域调度，真正落地“用机器人造机器人”新质生产力智造模式，按照产线设计节拍，每10分钟可下线1台机器人、年规划产能超万台。同时，优必选联合西门子，量身打造人形机器人专属数字化智造底座，破解了人形机器人零部件繁多、转运频次高、装配精度高、产品迭代快的量产痛点。</t>
  </si>
  <si>
    <t>广汽集团柬埔寨KD工厂投产，规划年产能达万台</t>
  </si>
  <si>
    <t>9月17日，广汽集团柬埔寨KD工厂投产下线仪式在磅清扬省举行。在该本地组装项目中，THG负责工厂投资建设与整车组装，广汽输出整车套件、技术标准与全链条技术支持，规划年产能达万台规模，将投产影速、影酷、GS8和GN8等多款车型。</t>
  </si>
  <si>
    <t>大众汽车下调2026年营业利润率至1%</t>
  </si>
  <si>
    <t>近日，大众汽车集团发文称，受保时捷商誉减值、市场挑战以及重组成本因素影响，公司预计2026年集团销售收入约3150亿欧元，营业利润率（ROS）最高为1%，奥迪、大众品牌在华营收表现低于预期。对于大众、奥迪等品牌而言，如何加快产品电动化转型、提升本土研发和市场响应能力，将直接影响其在中国市场的竞争力及盈利表现。</t>
  </si>
  <si>
    <t>丰田将于2027年春季在中国生产增程式电车</t>
  </si>
  <si>
    <t>9月20日，据媒体消息，丰田将于2027年春季在中国生产搭载发电发动机的增程式电动汽车（EREV）。据悉，该车型计划2027年4月在中国投产，初期月产量为数百辆起，计划2027年全年产量目标为20万辆左右，2028年提升到40万辆左右。数据显示，丰田在华的电动汽车销量正在增长，在8月整体销量中的占比达71.7%，同比上升了18.7个百分点。</t>
  </si>
  <si>
    <t>广汽集团柬埔寨KD工厂投产下线</t>
  </si>
  <si>
    <t>9月20日，广汽集团宣布，其与TH集团合作建设的柬埔寨KD工厂正式投产下线。柬埔寨KD工厂采用广汽输出整车套件、技术标准与全链条技术支持，TH集团负责工厂投资建设与整车组装的模式，且规划年产能达万台规模，将投产影速、影酷、GS8和GN8等多款市场主流车型。</t>
  </si>
  <si>
    <t>人形机器人 Booster K1 探索版售价38999元</t>
  </si>
  <si>
    <t>9月18日消息，加速进化成长型人形机器人 Booster K1 探索版今日正式发售，京东标价 38,999 元。Booster K1 探索版宣称是“具身开发入门级整机”，身高约 95cm，重量约 19.5kg，全身 22 个自由度。Booster K1 探索版标配豆包大模型，通过双目深度相机、环形 3 麦克风 + 扬声器进行 AI 交互。</t>
  </si>
  <si>
    <t>拓普集团获得专利授权：“一种冷却液侧热管理集成模块”</t>
  </si>
  <si>
    <t>天眼查APP数据显示拓普集团新获得一项实用新型专利授权，专利名为“一种冷却液侧热管理集成模块”，专利申请号为CN202522177935.3，授权日为2026年9月8日。专利摘要：本实用新型涉及热管理集成模块的技术领域，特别是涉及一种冷却液侧热管理集成模块，其集成度高、能耗低、控制精准、维护便捷，适应性强，实现多回路集中管控与热量回收利用，降低系统能耗与占用空间；包括冷却液歧管和多个热管理部件，所述冷却液歧管内形成有多条流体通路，所述热管理部件安装于所述冷却液歧管上，多个所述热管理部件通过多条所述流体通路彼此连接，多个所述热管理部件为多通阀、三通阀、电池水泵、电驱水泵、温度传感器、膨胀水壶和换热器，所述多通阀用以控制多条所述流体通路之间的切换；所述冷却液歧管还形成有多个管路外接接口。今年以来拓普集团新获得专利授权133个，较去年同期减少了5%。结合公司2026年中报财务数据，今年上半年公司在研发方面投入了7.91亿元，同比增12.17%。</t>
  </si>
  <si>
    <t>小鹏汽车将在欧洲三国合作建设四千个快充桩</t>
  </si>
  <si>
    <t>小鹏汽车宣布与德国初创企业 Elmi Power 达成合作，双方计划于 2028 年之前，在德国、奥地利和瑞士建设超 4000 个快速充电桩，旨在将扩大小鹏的出海路径。据介绍，两家企业共同建设的首批充电桩将在今年内投入运营。为避免部分地区的充电设施被电网拖累，小鹏希望采用储能充电站方案。</t>
  </si>
  <si>
    <t>太乙圣莲拟出资30亿元入主哪吒汽车</t>
  </si>
  <si>
    <t>合众新能源（哪吒汽车母公司）破产重整案第四次债权人会议近日以线上形式召开，《重整计划（草案）》显示，浙江太乙圣莲企业管理合伙企业（有限合伙）拟出资30亿元入主，换取合众新能源约70.62%的股权。工商登记信息显示，“太乙圣莲”注册成立于2026年4月，由浙江山子控股有限公司和浙江山子玉虚科技有限公司两家公司合伙组建。</t>
  </si>
  <si>
    <t>奥特佳第一亿台汽车空调压缩机在滁州下线</t>
  </si>
  <si>
    <t>9月12日，奥特佳滁州生产基地，奥特佳第一亿台产品正式下线。奥特佳平均每分钟就有14台奥特佳压缩机配套整车驶向全球。产品覆盖汽车空调压缩机、汽车空调系统、电池和设备热控制等，在全球布局22个生产基地。安徽奥特佳作为电动压缩机的核心主力基地，出货量长期稳居全国前列，电动压缩机年销量从几十万台跃升至300万台，今年有望突破310万台。2009年，南京祥云工厂投产，企业实现单年度百万台下线。从第一台到第一百万台，奥特佳用了八年；从第一百万台到第一亿台，奥特佳用了十七年。</t>
  </si>
  <si>
    <t>三部门：支持新能源汽车下乡 布局建设农村公共充电基础设施</t>
  </si>
  <si>
    <t>近日，中央网信办、农业农村部、工业和信息化部联合印发《数字乡村高质量发展行动计划（2026-2030年）》。其中提出，支持新能源汽车、绿色智能家电下乡，鼓励企业研发符合农村生活需要的智能软硬件产品。鼓励有条件的地区稳步推动农村电网数字化、智能化转型发展，布局建设农村公共充电基础设施。推动农产品产地冷链物流设施智能化绿色改造和冷链节点互联互通，提升冷链物流信息共享和协同运作水平。</t>
  </si>
  <si>
    <t>【9月汇总】</t>
    <phoneticPr fontId="18" type="noConversion"/>
  </si>
  <si>
    <t>吉利</t>
  </si>
  <si>
    <t>福田汽车计划2030年新能源占比50%</t>
  </si>
  <si>
    <t>通用汽车将建富锂锰基方形电芯工厂</t>
  </si>
  <si>
    <t>据IT之家消息，当地时间 29 日，通用汽车宣布，下一代富锂锰基（LMR）电池将在与 LG 新能源共同运营的田纳西州斯普林希尔的 Ultium Cells 合资工厂量产。通用汽车称，工厂将在今年年底启动改造，并于 2028 年完成。届时，该工厂将成为全球首座量产富锂锰基方形电芯的工厂。据外媒 insideevs 报道，按照通用汽车的预期，新电池可使车辆续航里程比使用现有磷酸铁锂电池提高 33%。</t>
  </si>
  <si>
    <t>宝马计划到2050年实现100%可再生能源</t>
  </si>
  <si>
    <t>财联社9月30日电，宝马计划到2050年实现100%可再生能源电动，届时将实现净零碳。该公司到2030年将实现至少25%的（材料）回收，每辆车的能耗将降低25%。</t>
  </si>
  <si>
    <t>宁德时代：巧克力换电建成2520站覆盖200城</t>
  </si>
  <si>
    <t>9月29日，宁德时代旗下巧克力换电宣布，全国累计建成换电站2520座，覆盖31省200城，近2万块全新宁德时代电池完成入仓。根据规划，2026-2027年将落地1000座高速换电站，打造“11纵9横”高速换电骨干网，力争平均每100公里配一对换电站，并支持多品牌、多车型共享。</t>
  </si>
  <si>
    <t>一汽与广汽签署战略合作框架协议</t>
  </si>
  <si>
    <t>财联社9月29日电，中国一汽与广汽工业今日正式签署战略合作框架协议，双方将依托资产资本联动，以科技创新为驱动力，逐步深化拓展合作边界，推动产业资源跨区域高效协同，携手实现经营提质增效，共促中国汽车产业发展升级。另据广汽集团公告称，公司拟通过发行股份购买一汽丰田汽车有限公司50%股权。</t>
  </si>
  <si>
    <t>丰田8月份全球销量同比下降6.4%</t>
  </si>
  <si>
    <t>丰田汽车表示，其8月份的全球汽车销量和产量连续第二个月下滑，此前美国和中东等市场的销量持续下滑，已拖累上月业绩。这家全球最大的汽车制造商8月份全球销量同比下降6.4%，至790,743辆；产量同比下降5.9%，至700,860辆。中国市场销量跌22.8%，作为丰田最大市场的美国销量下滑4.4%，中东地区销量则暴跌37.5%，抵消了日本市场9.1%的增幅。</t>
  </si>
  <si>
    <t>吉利与蔚来达成充换电领域全面战略合作</t>
  </si>
  <si>
    <t>9月28日，浙江吉利控股集团有限公司与蔚来控股有限公司达成充换电领域全面战略合作。双方达成技术、运营、资本全方面合作共识，将联合投资双方充换电业务主体公司，共享充换电技术与标准，共建充换电服务网络。根据双方达成协议，在智能充电领域，蔚来公司将入股吉利控股集团旗下浩瀚能源，蔚来公司将持有浩瀚能源10%的股权，双方充电资源将全面互联互通。在换电领域，吉利控股集团将以其持有的易易互联100%股权及现金6.4亿元入股蔚来能源，交易完成后，吉利控股集团将持有蔚来能源30%股权，易易互联营运车辆换电业务将并入蔚来能源，蔚来能源将持续支持营运车辆换电网络的运营，赋能易易互联营运车辆业务；双方将共建统一的C端换电技术和标准。</t>
  </si>
  <si>
    <t>深蓝汽车第 100 万辆整车正式下线</t>
  </si>
  <si>
    <t>深蓝汽车今日发布微博称，其第 100 万辆整车正式量产下线，该车型为全新深蓝S07。并预告9月28日（今日）18时将举行深蓝第100万辆整车量产暨全新深蓝S07 AI激光版上市发布会。</t>
  </si>
  <si>
    <t>特斯拉Semi电动卡车开启量产交付</t>
  </si>
  <si>
    <t>9月25日，特斯拉宣布Semi电动卡车开启量产交付。据马斯克介绍，该车搭载特斯拉辅助驾驶功能，Megacharger可提供兆瓦级充电功率。</t>
  </si>
  <si>
    <t>广西追加4.2亿元购车补贴</t>
  </si>
  <si>
    <t>9月27日，广西继续开展2026广西新车购车补贴活动，追加4.2亿元资金，补贴标准、申领规则保持不变。按照政策要求，申领补贴的新车，机动车销售统一发票开票日期、机动车行驶证发证日期，都要在2026年5月1日（含）至追加资金用完当日（含）。每名消费者只能申领1次补贴，仅限1辆乘用车新车，不可重复申领。</t>
  </si>
  <si>
    <t>零跑C11汽车累计销量突破35万台</t>
  </si>
  <si>
    <t>9月2日，零跑汽车宣布零跑C11汽车累计销量突破 35 万台。全新零跑C11今年6月上市，起售价为14.38万元。该车型全系提供纯电和增程两种动力版本，其中纯电版续航为640公里，搭载800V高压平台；增程版纯电续航为300公里。</t>
  </si>
  <si>
    <t>地平线征程智驾芯片量产突破1500万套</t>
  </si>
  <si>
    <t>9月3日，地平线正式宣布征程®智驾芯片量产突破1500万套，凭借量产规模第一与市场份额第一的双领先优势，持续领跑中国智驾芯片市场。作为中国首款实现大规模前装量产、累计出货量最高的车载智能芯片，地平线征程®智驾芯片已累计赋能800万车主，与超40个品牌达成合作，中国前十大车企全部在列。</t>
  </si>
  <si>
    <t>本田中国回应“要求供应商大幅降价”传闻</t>
  </si>
  <si>
    <t>9月2日，针对“要求供应商大幅降价”传闻，本田中国方面表示，这不是Honda官方发布的内容。关于成本优化活动，Honda为提升全球研发、生产和采购等领域的竞争力，一直致力于与供应商的共同创新合作，持续开展相关工作。有消息称，本田已向供应商下达指令，要求其大幅降价。本田计划将部分关键零部件的成本削减30%，其中就包括软件定义汽车相关的零部件。</t>
  </si>
  <si>
    <t>神龙汽车：首期规划4款全新新能源车型</t>
  </si>
  <si>
    <t>9月1日，神龙汽车公布，2026年1-8月经营规模同比增长8.6%。据神龙汽车介绍，新成立的神龙汽车科技（武汉）有限公司注册资本约82亿元，业务布局覆盖整车研发、工业化投资、新能源汽车整车销售等领域，首期规划4款全新新能源车型，自2027年起陆续投放。</t>
  </si>
  <si>
    <t>蔚来2026年2季度销量同比增长49%</t>
  </si>
  <si>
    <t>蔚来公布2季度业绩显示，2026年第二季度的汽车交付量为10.77万辆，同比增长49.4%。发布的3季度交付量指引为10.8-11.1万辆，同比再24%-27%之间，而营收指引更是增长52%以上，在332.9亿到340.5亿元之间。</t>
  </si>
  <si>
    <t>盾安环境第二增长曲线加速成型</t>
  </si>
  <si>
    <t>儒竞科技数据中心业务增长</t>
  </si>
  <si>
    <t>儒竞科技半年报显示，公司依托暖通空调、新能源汽车热管理及伺服驱动三大核心业务，受制于国内地产调整及行业价格竞争加剧，报告期业绩呈现营收与利润双降态势；同时，数据中心温控业务成为新兴增长点，海外热泵市场保持景气。2026年上半年，儒竞科技实现营业收入5.68亿元，同比下降18.86%；归母净利润0.26亿元，同比下降75.29%；扣非净利润0.12亿元，同比下降86.32%。从业务结构看，儒竞科技暖通空调及冷冻冷藏设备（HVAC/R）领域仍是公司收入支柱，报告期实现营收4.07亿元，占比超七成，但受国内商用空调市场需求承压影响，营收同比微降3.52%，毛利率下降1.92个百分点至24.69%。新能源汽车热管理系统领域营收1.30亿元，同比大幅下滑49.90%，毛利率降至12.21%，主要系行业价格竞争激烈，降本压力传导至上游零部件环节所致。伺服驱动及控制系统领域营收0.29亿元，规模相对较小。尽管传统优势板块面临挑战，公司数据中心温控业务在算力基础设施建设推动下，订单与销售规模持续扩大，成为重要的新兴业绩增长点；同时，海外热泵市场因库存消化完成及能源政策落地，业务延续增长态势。</t>
  </si>
  <si>
    <t>比亚迪新一代4D毫米波雷达芯片量产</t>
  </si>
  <si>
    <t>9月1日，比亚迪半导体宣布，以璇玑A3为算力中心的新一代卫星架构4D毫米波雷达芯片已量产。该芯片基于28nm车规工艺，专为满足汽车市场对高分辨率雷达系统需求设计，可无缝对接多款主流智驾芯片平台。</t>
  </si>
  <si>
    <t>俄罗斯批准新版汽车工业发展战略</t>
  </si>
  <si>
    <t>8月31日，俄罗斯总理米舒斯京表示，俄政府日前已批准新版2035年前汽车工业发展战略。根据俄政府网站公布的文本，该战略主要目标包括提升汽车产量、提高技术自主性，重点领域之一是发展和支持汽车零部件产业。该战略强调，应通过生产流程自动化提高行业劳动生产率，保护俄公司和企业的知识产权，加大高度自动化汽车领域发展。俄罗斯第一副总理曼图罗夫称，2035年前汽车工业发展战略的主要目标是最大限度地提高产能。俄罗斯计划，到2035年将汽车年产量提升至约280万辆，其中乘用车领域四分之一产量应为电动汽车和混合动力汽车。</t>
  </si>
  <si>
    <t>河南：力争全年新能源汽车产量达到100万辆</t>
  </si>
  <si>
    <t>河南省人民政府办公厅日前印发《坚决打好打赢经济发展夏秋季战役推动2026年下半年经济持续向新向优向好发展重点任务举措的通知》，提出力争2026年全年新能源汽车产量达到100万辆。通知同时提出，推动12英寸大硅片、金刚石热沉片达产满产，建成投产液冷服务器、皮卡车、乘用车技改、动力电池等项目。</t>
  </si>
  <si>
    <t>吉利埃及新工厂年产能规划4万辆</t>
  </si>
  <si>
    <t>GB 7258—2026强制性国家标准发布</t>
  </si>
  <si>
    <t>8月31日，市场监管总局（国家标准委）批准发布《机动车运行安全技术条件》（GB 7258—2026）强制性国家标准。新版标准将自2027年7月1日起实施，重点从提升大中型客货车本质安全，规范新能源、智能驾驶等新技术应用安全要求，完善车辆登记管理安全技术要求，增加典型车辆事故安全风险防范技术要求四方面更新完善相关技术要求。其中，规范“单踏板”制动、虚拟操纵件、车载娱乐系统应用以及新能源汽车起步加速性能、碰撞后动力切断功能等要求，增加新能源载客汽车应具备踏板误踩加速抑制功能，并提出装备组合驾驶辅助系统的汽车应具备激活条件确认、手眼脱离检测和运行异常检测等功能要求。</t>
  </si>
  <si>
    <t>小米</t>
  </si>
  <si>
    <t>小米汽车：8月交付超30000台</t>
  </si>
  <si>
    <t>小米汽车官方微博消息，8月小米汽车交付量持续超过30000台；同时，正全力为小米澎程上市交付做准备。</t>
  </si>
  <si>
    <t>中国汽车流通协会：8月汽车经销商库存系数环比上升6.8%</t>
  </si>
  <si>
    <t>中国汽车流通协会发布2026年8月“汽车经销商库存”调查结果：8月汽车经销商综合库存系数为1.58，环比上升6.8%，同比上升20.6%。8月车市虽呈现一定修复，但终端需求根基尚不稳固，经销商库存压力走高，行业整体仍处于筑底调整阶段。据中国汽车流通协会乘联分会数据显示，8月全国乘用车市场零售154.1万辆，以此测算，8月末汽车经销商库存总量约244万辆，渠道整体库存规模与7月末相比小幅上升。</t>
  </si>
  <si>
    <t>富奥股份：武汉热管理工厂已于7月投产</t>
  </si>
  <si>
    <t>9月8日，富奥股份在投资者关系活动中表示，公司武汉热管理工厂已于2026年7月底顺利投产，产能布局进一步完善；热管理集成模块已完成OTS认可，即将配套红旗车型量产；空调箱产品已为吉利极氪、领克实现量产供货；新获犀重工程车冷却机组、海珀特氢燃料电池卡车冷凝器、吉利211空调箱等项目订单，客户结构与应用场景持续向新能源乘用车、商用车及氢能领域延伸。</t>
  </si>
  <si>
    <t>东风集团混合固液电池计划10月发布，四季度量产上车</t>
  </si>
  <si>
    <t>9月9日消息，据财联社报道，东风集团副总理尤铮今日在聚合智能产业生态论坛（2026）上透露，东风集团自研 350Wh/kg 混合固液电池计划 10 月发布，将于 2026 年四季度量产上车。</t>
  </si>
  <si>
    <t>8月全国乘用车前十零售销量均为新能源汽车</t>
  </si>
  <si>
    <t>2026年8月全国乘用车零售销量排行榜前十车型全部为新能源车，传统燃油车无一上榜。具体来看，吉利星愿以39651辆的零售销量居首，零跑A10（30652辆）、特斯拉Model Y（29260辆）分列二三位，比亚迪元UP（22958辆）、特斯拉Model 3（20787辆）、长安启源Q05（17349辆）、理想i6（16979辆）、比亚迪海豚（16829辆）、小米SU7（16518辆）、五菱缤果Pro（14695辆）分列其后。</t>
  </si>
  <si>
    <t>我国深度参与动力电池国际标准制定</t>
  </si>
  <si>
    <t>9月4日消息，我国依托产业实践，在国际标准化组织、国际电工委员会等国际组织框架下，积极推进动力电池热管理、退役电池回收利用等重点领域国际标准研制，为全球动力电池产业协同发展提供标准化支撑。动力电池热管理系统直接影响电池使用寿命与安全。我国推动在ISO成功立项两项热管理领域国际标准，即《电动道路车辆 动力电池包和系统热管理系统测试方法 第1部分：通用测试》《电动道路车辆 动力电池包及系统热管理系统测试方法 第2部分：液冷/热系统》。两项国际标准旨在确立全球统一的动力电池热管理系统性能评价方法，为全球动力电池热管理系统提供有力支撑。动力电池回收利用是产业全生命周期发展的关键环节，当前该领域国际标准制定整体尚处于早期阶段。我国专家正在积极参与电池性能评估方法和分类、退役电池回收通用指南等全部相关国际标准的制定。我国牵头提出的《退役电池回收放电指南》IEC国际标准提案已成功立项，现已推进至委员会草案阶段。</t>
  </si>
  <si>
    <t>众捷汽车业务已延伸至工业、储能、数据中心等热管理领域</t>
  </si>
  <si>
    <t>9月7日，众捷汽车发布公告称，公司业务目前已延伸至工业、储能、数据中心等热管理领域，为匹配业务多元化战略目标，公司于2026年9月7日召开董事会审议通过相关议案，同意将证券简称由“众捷汽车”变更为“众捷股份”，公司原有证券代码保持不变，新的证券简称将于2026年9月8日起正式启用。</t>
  </si>
  <si>
    <t>加拿大对美汽车反制关税正式开征</t>
  </si>
  <si>
    <t>据报道，加拿大政府针对美国加征汽车等商品关税的反制措施9月8日凌晨正式生效。加方开始对汽车等美国进口商品征收等额反制关税。加拿大和美国的贸易谈判8月下旬宣告破裂，美国对价值200亿美元的加拿大汽车等商品征收50%的关税。</t>
  </si>
  <si>
    <t>深蓝S05正式登陆斯洛文尼亚</t>
  </si>
  <si>
    <t>9月8日，深蓝汽车宣布深蓝S05正式登陆斯洛文尼亚上市，全球销量超26万台。8月6日，全新深蓝S05在国内正式上市，共推出5款车型，官方指导价11.99-15.19万元。新车提供56.12kWh和68.82kWh由宁德时代提供的金钟罩电池组，对应CLTC纯电续航里程为520公里和620公里。</t>
  </si>
  <si>
    <t>华境 S 累计交付突破 2.5 万台</t>
  </si>
  <si>
    <t>9月8日华境汽车宣布，华境S大六座SUV累计交付量已突破2.5万台。该车型为上汽通用五菱与华为合作推出的首款搭载华为乾崑科技的旗舰大六座SUV，全系标配华为乾崑智驾ADSPro增强版与鸿蒙座舱。车辆于5月8日正式上市并同步启动交付。</t>
  </si>
  <si>
    <t>小鹏机器人生产线正式启用</t>
  </si>
  <si>
    <t>9月8日消息，小鹏汽车官方宣布，小鹏机器人生产线正式启用，全球首位高阶通用人形机器人完成自动化总装并自主走下产线亮相，完成从研发试制到产线制造的关键跨越。小鹏机器人定位为极致拟人、AI驱动、兼具最高标准安全与品质的高阶通用人形机器人，全身76个自由度，搭载3颗图灵AI芯片，有效算力达2250 TOPS。小鹏机器人将于今年底正式进入规模量产阶段，并于2027年上市交付，引领高阶通用人形机器人在全球市场的规模应用和商业化。</t>
  </si>
  <si>
    <t>丰田自动织机整合在华空调压缩机产能</t>
  </si>
  <si>
    <t>8月26日，丰田自动织机宣布，将昆山压缩机工厂生产职能全部整合至烟台工厂。昆山工厂计划 2027 年 7 月停产，后续办理公司解散，通过产能集中提升在华业务生产效率与产品竞争力。</t>
  </si>
  <si>
    <t>法雷奥将展出专为电动客车和卡车设计的EDC-120 电动压缩机</t>
  </si>
  <si>
    <t>法雷奥8月底宣布，将在 IAA Transportation 2026（汉诺威，9 月 14–20 日）展出 EDC-120 电动压缩机。EDC-120 是法雷奥集成逆变器的电动压缩机新品，压缩机与驱动控制集成一体，专为电动客车和卡车的热管理设计，这也是法雷奥第一次把电动压缩机从乘用车、轻商正式打进重型商用车市场。这款产品计划 2026 年在中国量产。</t>
  </si>
  <si>
    <t>德赛电池：子公司湖南电池储能电芯目前处于满产状态</t>
  </si>
  <si>
    <t>9月7日，德赛电池回答投资者提问时表示：子公司湖南电池储能电芯目前处于满产状态，储能电芯产品主要应用于工商业储能、户用储能和大型电网储能等领域，公司将努力推动储能业务经营改善、持续向好发展。</t>
  </si>
  <si>
    <t>天博智能登陆上交所主板挂牌上市</t>
  </si>
  <si>
    <t>据上证报消息，9月7日，天博智能在上海证券交易所主板挂牌上市，发行价格为62.65元/股。天博智能是行业内汽车热管理系统零部件供应商。2025年，其温控类产品实现收入11.59亿元，占主营业务收入的59.72%；传感类产品实现收入4.09亿元，占比21.09%；电声类产品实现收入1.97亿元，占比10.16%。上市后，公司将对智能热管理部件及系统制造建设项目拟投入10.50亿元，项目建成达产后将形成年产1100万只电子水阀、1000万只压力传感器以及100万套水侧集成系统的生产能力。</t>
  </si>
  <si>
    <t>中信证券：锂盐库存数据大幅波动 锂价已经超跌</t>
  </si>
  <si>
    <t>中信证券研报指出，上周锂价大幅下跌，主要系SMM碳酸锂库存统计口径及样本调整引发的周度库存大幅增加所致，并非行业基本面实质性恶化。我们预计9月锂电排产回暖带动需求增量可观，海外供应端增量不及需求增量，行业供应缺口或进一步扩大。单周库存噪音难以扭转产业基本面逻辑，我们预计短期锂价已存在明显超跌，后续锂价有望企稳反弹至15-20万元/吨，带动锂板块回暖。</t>
  </si>
  <si>
    <t>小米汽车、中创新航、欣旺达动力三方正式公布战略合作关系</t>
  </si>
  <si>
    <t>9月4日，小米汽车和中创新航、欣旺达动力正式官宣“小米龙甲电池”战略合作。同日正式发布《小米龙甲电池安心保障计划》，为搭载“小米龙甲电池”车型的首任车主免费赠送的电池安全保障权益。小米龙甲电池是小米从整车全局视角出发定义的动力电池标准和系统解决方案，小米负责产品定义、主导电池包设计开发、参与电芯设计开发、全流程质量管控全链路，其核心是“小米全链路负责”，即将上市的小米澎程也将全系搭载小米龙甲电池。</t>
  </si>
  <si>
    <t>飞龙汽车与楚能汽车签协议</t>
  </si>
  <si>
    <t>9月2日，飞龙股份与楚能汽车在武汉签署战略合作协议。根据协议，双方将围绕楚能汽车热管理系统核心零部件开展深度合作，涵盖热管理集成模块、电子水阀、电子水泵等产品。飞龙股份将为楚能汽车提供定制化产品开发、匹配验证与稳定交付，推动供应链效率提升，助力整车优化热管理效率、降低能耗、保障系统可靠性。</t>
  </si>
  <si>
    <t>理想汽车26.5亿元增持欣旺达动力，成为第二大股东</t>
  </si>
  <si>
    <t>9月4日，欣旺达电子公告称，理想汽车拟以26.5亿元增资其子公司欣旺达动力，认购其增资完成后8.79%的股份。此次交易完成后，叠加此前通过重庆车之辕创业投资有限公司持有的2.60%股份，理想汽车相关主体将间接合计持有欣旺达动力11.17%的股份，成为后者的第二大股东。2017年，欣旺达动力成为理想汽车的电池供应商。2022年，理想汽车通过关联公司向欣旺达动力增资4亿元，参与其Pre-A轮融资，双方首次实现资本层面的绑定。</t>
  </si>
  <si>
    <t>长安汽车贺刚：预计智驾行业2028年完成首轮洗牌，仅剩五六家方案商</t>
  </si>
  <si>
    <t>9月5日，长安汽车副总裁贺刚在接受记者采访时预测，智驾行业将很快迈入兼并整合的“春秋时代”，并在2028年左右完成首轮洗牌。届时，中国市场上具备竞争力的智驾解决方案商可能仅剩五六家。贺刚认为，要想在这场残酷筛选中存活，包括长安科技在内的企业必须具备三项核心基础能力，其中数据和人才是最关键的门槛。</t>
  </si>
  <si>
    <t>产业现状</t>
  </si>
  <si>
    <t>规划</t>
  </si>
  <si>
    <t>里程碑</t>
  </si>
  <si>
    <t>政策标准</t>
  </si>
  <si>
    <t>海外</t>
  </si>
  <si>
    <t>企业情况</t>
  </si>
  <si>
    <t>合作</t>
  </si>
  <si>
    <t>奇瑞</t>
  </si>
  <si>
    <t>五菱</t>
  </si>
  <si>
    <t>智能驾驶</t>
  </si>
  <si>
    <t>【2026.10.30】</t>
    <phoneticPr fontId="18" type="noConversion"/>
  </si>
  <si>
    <t>VinFast 三季度交付 8.26 万辆同比增长 116%</t>
  </si>
  <si>
    <t>大众集团前三季度营业利润暴跌 98.7%</t>
  </si>
  <si>
    <t>北汽集团与宁德时代签署合作协议</t>
  </si>
  <si>
    <t>东风汽车与宁德时代签署战略合作协议</t>
  </si>
  <si>
    <t>蔚来能源与中广核新能源达成战略合作</t>
  </si>
  <si>
    <t>小鹏机器人专用固态电池完成小批量量产下线</t>
  </si>
  <si>
    <t>乘联分会：10 月 1-25 日新能源零售渗透率 65.7%</t>
  </si>
  <si>
    <t>奇瑞海外本地化生产目标：2030 年提升至 70%</t>
  </si>
  <si>
    <t>大众在合肥获得L3级自动驾驶路测牌照</t>
  </si>
  <si>
    <t>中国车企在欧洲的季度销量超过日本</t>
  </si>
  <si>
    <t>海南：到 2027 年新增汽车中新能源比例不低于 70%</t>
  </si>
  <si>
    <t>"南北奥迪" 分治方案落定</t>
  </si>
  <si>
    <t>奥迪拟在美建首座整车工厂，年产能20万辆</t>
  </si>
  <si>
    <t>蔚来全新ES8第16万台正式交付</t>
  </si>
  <si>
    <t>启元机器人第5000台个人机器人下线</t>
  </si>
  <si>
    <t>奇瑞计划进入加拿大市场并在考虑当地设厂</t>
  </si>
  <si>
    <t>9月中国汽车进口量同比下降49%</t>
  </si>
  <si>
    <t>华盛锂电：第三季度净利润同比增长801%</t>
  </si>
  <si>
    <t>蔚来全国已建成 9704 座充换电站</t>
  </si>
  <si>
    <t>大众赴美建厂：奥迪佐治亚新厂 + 南卡基地扩建</t>
  </si>
  <si>
    <t>东风、宁德时代</t>
  </si>
  <si>
    <t>10 月 29 日，越南电动车制造商 VinFast 公布：Q3 全球交付 82,580 辆，同比增长 116%，前三季度累计交付 211,242 辆、同比增长 91%；创始人范日旺追加注资约 4.36 亿美元以增强资本实力。</t>
  </si>
  <si>
    <t>10 月 29 日，大众汽车集团发布前三季度业绩：营收 2334 亿欧元、同比减少 2.2%；营业利润仅 1 亿欧元、同比减少 98.7%；销量 590 万辆、同比减少 10.6%。公司预计 2026 年营收约 3150 亿欧元，营业销售回报率最高仅 1%。</t>
  </si>
  <si>
    <t>10月22日，北京汽车集团有限公司（简称“北汽集团”）和宁德时代新能源科技股份有限公司（简称“宁德时代”）正式签署全面深化换电业务合作协议。北汽集团将积极推进旗下多品牌适配车型接入宁德时代巧克力换电生态系统。同时，北汽集团将开放经销商网络，宁德时代巧克力换电将围绕门店精准建站，与北汽经销商团队探索共建联营模式。</t>
  </si>
  <si>
    <t>10月29日，东风汽车与宁德时代在武汉签署战略合作协议，将携手构建“电池-整车-能源服务”全链条生态。根据协议，双方将围绕超充与换电电池、补能生态、海外市场、品牌营销等领域深化战略合作。</t>
  </si>
  <si>
    <t>2026年10月28日，蔚来能源与中国广核新能源控股有限公司(以下简称“中广核新能源”)在上海签署战略合作协议。双方将围绕零碳管理、绿色电力与能源服务三大方向开展深度合作，共同助力新能源汽车与新型电力系统的绿色融合发展。在能源服务方面，双方将共同推进充换电站及新能源汽车参与电力市场及车网互动(V2G)等业务，并依托蔚来BaaS模式和规模化电池资产，在动力电池综合利用、用户侧储能电站运营等方面开展合作，共同探索“车—站—网”协同的能源新业态。</t>
  </si>
  <si>
    <t>10 月 28 日，小鹏集团副总裁顾捷在 SAECCE 具身智能机器人大会透露：小鹏首发机器人专用固态电池并已完成小批量量产下线，整机处于正式量产（SOP）前的最后阶段。</t>
  </si>
  <si>
    <t>10 月 28 日，乘联分会数据：10 月 1-25 日全国乘用车零售 114.5 万辆、同比降 26%，今年以来累计零售 1447.9 万辆、同比降 22%；其中新能源零售 75.3 万辆、同比降 13%，新能源零售渗透率 65.7%、厂商批发渗透率 72.9%。车市增长依赖国庆车展、地方补贴与车企旺季促销推动，回升相对温和。</t>
  </si>
  <si>
    <t>近日，奇瑞执行副总裁张贵兵在芜湖总部活动上披露了奇瑞海外制造的关键规划，引发行业广泛关注。按照规划，到今年年底，奇瑞出口车辆里，海外本地制造的占比将超过 50%；这一比例明年将提升至 60%，到 2030 年目标达到 70%。</t>
  </si>
  <si>
    <t>10月26日，大众汽车集团（中国）宣布，已在合肥正式获得L3级自动驾驶道路测试牌照，并启动相关技术的真实道路测试与数据采集，这也成为大众汽车推进高阶智能驾驶本土化研发的又一进展。</t>
  </si>
  <si>
    <t>10月26日消息，在一个完整季度内，中国汽车制造商在欧洲的销量首次超过了日本的竞争对手，凸显出比亚迪和奇瑞等中国品牌在欧洲市场扩大份额速度之快。欧盟正在考虑出台新规，在发放补贴及其他激励措施时优先支持本地生产的汽车。同时，中国汽车制造商已开始为在欧洲本地生产做准备。</t>
  </si>
  <si>
    <t>海南省委、省政府印发《关于建设生态环境友好型自由贸易港的意见》：到 2027 年新增汽车中新能源汽车比例不低于 70%，平稳推进 2030 年禁售燃油车。海南 "禁燃" 时间表再度明确并写入省级顶层文件，全国首个禁售燃油车省份路线图细化，为其他地区提供电动化政策样本，本地车市电动化进程提速。</t>
  </si>
  <si>
    <t>10 月 26 日，奥迪中国宣布：中国一汽将全面强化奥迪四环品牌在智能豪华新能源与燃油车双领域优势；上汽奥迪将聚焦 AUDI（字母标）品牌、专注新能源市场，推出下一代智能网联汽车；上汽奥迪 2027 年底前仍可正常销售四环产品，售后服务平稳运营。</t>
  </si>
  <si>
    <t>10月25日消息，奥迪计划在美国佐治亚州投资高达40亿美元新建品牌首座整车工厂，创造4500个就业岗位，工厂将于明年动工，设计年产能20万辆。新工厂将生产专为北美市场打造的高端SUV，外界普遍猜测为下一代Q7以及全新Q9，这两款车型在佐治亚工厂投产前会先由斯洛伐克布拉迪斯拉发工厂生产并销往美国。由于工厂至少还要五年才能投产，届时下线的大概率是改款后的Q7与Q9。据了解，大众集团已在南卡罗来纳州布莱斯伍德为新品牌Scout Motors建厂，计划投资20亿美元，年产能最高20万辆，两座工厂均位于美国东南部。</t>
  </si>
  <si>
    <t>10月23日，蔚来全新ES8第16万台交付，距离9月20日第15万台交付仅过去了一个月的时间，持续保持单月过万的交付节奏。</t>
  </si>
  <si>
    <t>10月25日，启元机器人第5000台个人机器人正式下线。启元机器人表示，目前启元机器人已实现每2.5分钟下线一台机器人，日产能从此前的10余台提升至200余台。</t>
  </si>
  <si>
    <t>10月25日消息，奇瑞汽车正在评估在加拿大建设整车生产基地的可能性，企业计划于 2027 年初正式登陆加拿大市场，若建厂计划落地，奇瑞将成为首家在加拿大实现本地化造车的中国车企，把生产布局落到美国北部边境。加拿大政府正大力吸引汽车产业投资，奇瑞的投资设想如果落地，将成为加拿大汽车招商引资的重要成果。</t>
  </si>
  <si>
    <t>10月25日，乘联分会负责人崔东树发文表示，2026年9月，中国进口汽车2.1万辆，同比下滑49%，环比下降6%。2026年1-9月，中国进口汽车29万辆，同比下降20%。</t>
  </si>
  <si>
    <t>华盛锂电公告称，第三季度营收为6.78亿元，同比增长259.10%；净利润为3.13亿元，同比增长800.58%。前三季度营收为14.70亿元，同比增长172.97%；净利润为5.36亿元，同比扭亏为盈。业绩变动主要系公司主要产品销售数量增加，销售价格大幅上涨所致。</t>
  </si>
  <si>
    <t>蔚来披露最新数据：全国已建成 9698/9704 座充换电站，其中换电站 4194 座、充电站 5504 座、充电桩 31777 根，累计提供超 1.2 亿次换电服务。</t>
  </si>
  <si>
    <t>10 月 25 日消息，德国大众汽车集团将在佐治亚州为旗下品牌奥迪新建工厂，并扩建南卡罗来纳州一处生产基地；特朗普将亲自对外公布这一消息，以期在中期选举冲刺阶段宣扬 "招商成果"。大众也希望借此获得关税减免，因为高额关税已严重侵蚀其利润。</t>
  </si>
  <si>
    <t>海南新能源汽车渗透率超66%</t>
  </si>
  <si>
    <t>吉利、蔚来</t>
  </si>
  <si>
    <t>深蓝</t>
  </si>
  <si>
    <t>电动压缩机</t>
  </si>
  <si>
    <t>富奥</t>
  </si>
  <si>
    <t>小米、中创新航、欣旺达</t>
  </si>
  <si>
    <t>理想、欣旺达</t>
  </si>
  <si>
    <t>长安汽车</t>
  </si>
  <si>
    <t>9 月 29 日发布“十五五”战略发展规划，明确 2030 年整车 100 万辆销量的核心战略目标。福田汽车 2026 年 1 至 8 月海外销量近 15 万辆，同比增长 44.3%。2030 年海外销量目标为 40 万辆，销量占比 40%。另外，新能源销售目标为50万辆，占比50%。</t>
  </si>
  <si>
    <t>产业预测</t>
  </si>
  <si>
    <t>盾安环境2026年半年度报告显示，盾安环境2026年上半年实现营业收入72.31亿元，同比增长7.45%；得益于销售商品现金收款增加，经营活动产生的现金流量净额达5.47亿元，同比大增71.12%。盾安环境在传统家用空调行业整体承压的背景下，盾安环境凭借业务结构优化与新兴领域拓展，交出了一份“量稳质升”的半年报。制冷空调零部件产业作为公司核心基本盘，2026年上半年营收53.06亿元，同比微降1.96%，占总营收的73.38%。在制冷空调零部件板块内部，结构性亮点突出。国内外头部云科技厂商持续加码数据中心资本开支，为数据中心温控赛道带来长期、稳定的增量空间。盾安环境前瞻性布局数据中心赛道，自主研发的换热器、阀件等核心产品高度适配行业需求，充分承接行业长期扩容红利，报告期内实现业务规模稳步增长，部分数据中心制冷零部件产品收入规模同比增幅超40%，成为板块内最具爆发力的细分方向。盾安环境2026年上半年制冷设备产业表现尤为亮眼，实现营收6.52亿元，同比大增35.03%。 新能源汽车热管理产业同样增势强劲，报告期内实现营收6.06亿元，同比增长25.89%，成为拉动公司整体业绩提升的重要核心引擎。</t>
  </si>
  <si>
    <t>吉利控股集团在埃及10月6城（6 October City）启用一座新工厂，该工厂将与Auto Mobility（吉利埃及）合作运营，生产帝豪（Emgrand）轿车和缤越（Coolray）运动型多用途车。这是吉利在埃及、非洲及中东地区的首个工业项目。 该工厂设有两条生产线，年产能规划为4万辆，其中约1万辆用于埃及本土市场销售，其余约3万辆计划出口至中东及北非（MENA）地区。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</si>
</sst>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804]yyyy&quot;年&quot;"/>
    <numFmt numFmtId="177" formatCode="[$-F800]dddd\,\ mmmm\ dd\,\ yyyy"/>
    <numFmt numFmtId="178" formatCode="m/d;@"/>
    <numFmt numFmtId="179" formatCode="0.00_);[Red]\(0.00\)"/>
    <numFmt numFmtId="180" formatCode="0.0_);[Red]\(0.0\)"/>
  </numFmts>
  <fonts count="26" x14ac:knownFonts="1">
    <font>
      <sz val="11"/>
      <color theme="1"/>
      <name val="等线"/>
      <charset val="134"/>
      <scheme val="minor"/>
    </font>
    <font>
      <sz val="8"/>
      <color theme="1"/>
      <name val="等线"/>
      <family val="3"/>
      <charset val="134"/>
      <scheme val="minor"/>
    </font>
    <font>
      <sz val="11"/>
      <color theme="1"/>
      <name val="微软雅黑"/>
      <family val="2"/>
      <charset val="134"/>
    </font>
    <font>
      <sz val="10"/>
      <color theme="1"/>
      <name val="微软雅黑"/>
      <family val="2"/>
      <charset val="134"/>
    </font>
    <font>
      <b/>
      <sz val="26"/>
      <color rgb="FF0070C0"/>
      <name val="微软雅黑"/>
      <family val="2"/>
      <charset val="134"/>
    </font>
    <font>
      <sz val="12"/>
      <color rgb="FF0070C0"/>
      <name val="微软雅黑"/>
      <family val="2"/>
      <charset val="134"/>
    </font>
    <font>
      <sz val="14"/>
      <color theme="0"/>
      <name val="微软雅黑"/>
      <family val="2"/>
      <charset val="134"/>
    </font>
    <font>
      <sz val="28"/>
      <color theme="0"/>
      <name val="微软雅黑"/>
      <family val="2"/>
      <charset val="134"/>
    </font>
    <font>
      <b/>
      <sz val="10"/>
      <color theme="1"/>
      <name val="等线"/>
      <family val="3"/>
      <charset val="134"/>
      <scheme val="minor"/>
    </font>
    <font>
      <sz val="10"/>
      <color theme="1"/>
      <name val="华文宋体"/>
      <family val="3"/>
      <charset val="134"/>
    </font>
    <font>
      <u/>
      <sz val="11"/>
      <color theme="10"/>
      <name val="等线"/>
      <family val="3"/>
      <charset val="134"/>
      <scheme val="minor"/>
    </font>
    <font>
      <sz val="11"/>
      <color theme="1"/>
      <name val="等线"/>
      <family val="3"/>
      <charset val="134"/>
      <scheme val="minor"/>
    </font>
    <font>
      <sz val="12"/>
      <name val="宋体"/>
      <family val="3"/>
      <charset val="134"/>
    </font>
    <font>
      <sz val="11"/>
      <color indexed="8"/>
      <name val="宋体"/>
      <family val="3"/>
      <charset val="134"/>
    </font>
    <font>
      <u/>
      <sz val="12"/>
      <color indexed="12"/>
      <name val="宋体"/>
      <family val="3"/>
      <charset val="134"/>
    </font>
    <font>
      <sz val="11"/>
      <color theme="0"/>
      <name val="微软雅黑"/>
      <family val="2"/>
      <charset val="134"/>
    </font>
    <font>
      <sz val="11"/>
      <color theme="1" tint="0.249977111117893"/>
      <name val="微软雅黑"/>
      <family val="2"/>
      <charset val="134"/>
    </font>
    <font>
      <sz val="8"/>
      <color theme="1" tint="0.249977111117893"/>
      <name val="Microsoft YaHei Light"/>
      <family val="2"/>
      <charset val="134"/>
    </font>
    <font>
      <sz val="9"/>
      <name val="等线"/>
      <family val="3"/>
      <charset val="134"/>
      <scheme val="minor"/>
    </font>
    <font>
      <sz val="10"/>
      <color theme="1"/>
      <name val="HONOR Sans CN"/>
      <family val="3"/>
      <charset val="134"/>
    </font>
    <font>
      <sz val="11"/>
      <color theme="1"/>
      <name val="等线"/>
      <family val="3"/>
      <charset val="134"/>
      <scheme val="minor"/>
    </font>
    <font>
      <sz val="8"/>
      <color theme="1"/>
      <name val="HONOR Sans CN"/>
      <family val="3"/>
      <charset val="134"/>
    </font>
    <font>
      <sz val="8"/>
      <color rgb="FF000000"/>
      <name val="HONOR Sans CN"/>
      <family val="3"/>
      <charset val="134"/>
    </font>
    <font>
      <sz val="11"/>
      <color theme="1"/>
      <name val="HONOR Sans CN"/>
      <family val="3"/>
      <charset val="134"/>
    </font>
    <font>
      <sz val="9"/>
      <color indexed="81"/>
      <name val="宋体"/>
      <family val="3"/>
      <charset val="134"/>
    </font>
    <font>
      <b/>
      <sz val="9"/>
      <color indexed="81"/>
      <name val="宋体"/>
      <family val="3"/>
      <charset val="134"/>
    </font>
  </fonts>
  <fills count="12">
    <fill>
      <patternFill patternType="none"/>
    </fill>
    <fill>
      <patternFill patternType="gray125"/>
    </fill>
    <fill>
      <patternFill patternType="solid">
        <fgColor theme="0"/>
        <bgColor indexed="64"/>
      </patternFill>
    </fill>
    <fill>
      <patternFill patternType="solid">
        <fgColor theme="1" tint="0.34998626667073579"/>
        <bgColor indexed="64"/>
      </patternFill>
    </fill>
    <fill>
      <patternFill patternType="solid">
        <fgColor theme="1" tint="0.249977111117893"/>
        <bgColor indexed="64"/>
      </patternFill>
    </fill>
    <fill>
      <patternFill patternType="solid">
        <fgColor theme="8" tint="-0.249977111117893"/>
        <bgColor indexed="64"/>
      </patternFill>
    </fill>
    <fill>
      <patternFill patternType="solid">
        <fgColor rgb="FFF8F8F8"/>
        <bgColor indexed="64"/>
      </patternFill>
    </fill>
    <fill>
      <patternFill patternType="solid">
        <fgColor rgb="FF0070C0"/>
        <bgColor indexed="64"/>
      </patternFill>
    </fill>
    <fill>
      <patternFill patternType="solid">
        <fgColor theme="0" tint="-4.9989318521683403E-2"/>
        <bgColor indexed="64"/>
      </patternFill>
    </fill>
    <fill>
      <patternFill patternType="solid">
        <fgColor rgb="FFF1CA3B"/>
        <bgColor indexed="64"/>
      </patternFill>
    </fill>
    <fill>
      <patternFill patternType="solid">
        <fgColor theme="7" tint="0.79998168889431442"/>
        <bgColor indexed="64"/>
      </patternFill>
    </fill>
    <fill>
      <patternFill patternType="solid">
        <fgColor theme="8" tint="0.79998168889431442"/>
        <bgColor indexed="64"/>
      </patternFill>
    </fill>
  </fills>
  <borders count="19">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style="thin">
        <color rgb="FFF8F8F8"/>
      </left>
      <right style="thin">
        <color rgb="FFF8F8F8"/>
      </right>
      <top style="thin">
        <color rgb="FFF8F8F8"/>
      </top>
      <bottom/>
      <diagonal/>
    </border>
    <border>
      <left/>
      <right style="thin">
        <color theme="0"/>
      </right>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top style="thin">
        <color indexed="64"/>
      </top>
      <bottom style="thin">
        <color auto="1"/>
      </bottom>
      <diagonal/>
    </border>
    <border>
      <left/>
      <right style="thin">
        <color auto="1"/>
      </right>
      <top style="thin">
        <color indexed="64"/>
      </top>
      <bottom style="thin">
        <color auto="1"/>
      </bottom>
      <diagonal/>
    </border>
  </borders>
  <cellStyleXfs count="15">
    <xf numFmtId="0" fontId="0" fillId="0" borderId="0">
      <alignment vertical="center"/>
    </xf>
    <xf numFmtId="0" fontId="10" fillId="0" borderId="0" applyNumberFormat="0" applyFill="0" applyBorder="0" applyAlignment="0" applyProtection="0">
      <alignment vertical="center"/>
    </xf>
    <xf numFmtId="176" fontId="11" fillId="0" borderId="0">
      <alignment vertical="center"/>
    </xf>
    <xf numFmtId="0" fontId="11" fillId="0" borderId="0">
      <alignment vertical="center"/>
    </xf>
    <xf numFmtId="0" fontId="11" fillId="0" borderId="0">
      <alignment vertical="center"/>
    </xf>
    <xf numFmtId="0" fontId="12" fillId="0" borderId="0"/>
    <xf numFmtId="0" fontId="12" fillId="0" borderId="0"/>
    <xf numFmtId="0" fontId="12" fillId="0" borderId="0"/>
    <xf numFmtId="0" fontId="13" fillId="0" borderId="0">
      <alignment vertical="center"/>
    </xf>
    <xf numFmtId="0" fontId="11" fillId="0" borderId="0">
      <alignment vertical="center"/>
    </xf>
    <xf numFmtId="0" fontId="11" fillId="0" borderId="0">
      <alignment vertical="center"/>
    </xf>
    <xf numFmtId="0" fontId="11" fillId="0" borderId="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top"/>
      <protection locked="0"/>
    </xf>
    <xf numFmtId="9" fontId="20" fillId="0" borderId="0" applyFont="0" applyFill="0" applyBorder="0" applyAlignment="0" applyProtection="0">
      <alignment vertical="center"/>
    </xf>
  </cellStyleXfs>
  <cellXfs count="83">
    <xf numFmtId="0" fontId="0" fillId="0" borderId="0" xfId="0">
      <alignment vertical="center"/>
    </xf>
    <xf numFmtId="177" fontId="1" fillId="2" borderId="0" xfId="0" applyNumberFormat="1" applyFont="1" applyFill="1">
      <alignment vertical="center"/>
    </xf>
    <xf numFmtId="0" fontId="1" fillId="2" borderId="0" xfId="0" applyFont="1" applyFill="1">
      <alignment vertical="center"/>
    </xf>
    <xf numFmtId="0" fontId="2" fillId="3" borderId="0" xfId="0" applyFont="1" applyFill="1" applyAlignment="1" applyProtection="1">
      <alignment vertical="center" wrapText="1"/>
      <protection hidden="1"/>
    </xf>
    <xf numFmtId="0" fontId="2" fillId="4" borderId="0" xfId="0" applyFont="1" applyFill="1" applyAlignment="1" applyProtection="1">
      <alignment vertical="center" wrapText="1"/>
      <protection hidden="1"/>
    </xf>
    <xf numFmtId="0" fontId="3" fillId="5" borderId="0" xfId="0" applyFont="1" applyFill="1" applyAlignment="1" applyProtection="1">
      <alignment horizontal="center" vertical="center" wrapText="1"/>
      <protection hidden="1"/>
    </xf>
    <xf numFmtId="0" fontId="3" fillId="6" borderId="0" xfId="0" applyFont="1" applyFill="1" applyAlignment="1" applyProtection="1">
      <alignment horizontal="center" vertical="center" wrapText="1"/>
      <protection hidden="1"/>
    </xf>
    <xf numFmtId="0" fontId="3" fillId="4" borderId="0" xfId="0" applyFont="1" applyFill="1" applyAlignment="1" applyProtection="1">
      <alignment vertical="center" wrapText="1"/>
      <protection hidden="1"/>
    </xf>
    <xf numFmtId="0" fontId="3" fillId="3" borderId="0" xfId="0" applyFont="1" applyFill="1" applyAlignment="1" applyProtection="1">
      <alignment vertical="center" wrapText="1"/>
      <protection hidden="1"/>
    </xf>
    <xf numFmtId="0" fontId="2" fillId="5" borderId="3" xfId="0" applyFont="1" applyFill="1" applyBorder="1" applyAlignment="1" applyProtection="1">
      <alignment vertical="center" wrapText="1"/>
      <protection hidden="1"/>
    </xf>
    <xf numFmtId="0" fontId="2" fillId="4" borderId="3" xfId="0" applyFont="1" applyFill="1" applyBorder="1" applyAlignment="1" applyProtection="1">
      <alignment vertical="center" wrapText="1"/>
      <protection hidden="1"/>
    </xf>
    <xf numFmtId="0" fontId="6" fillId="7" borderId="0" xfId="1" applyFont="1" applyFill="1" applyAlignment="1" applyProtection="1">
      <alignment wrapText="1" shrinkToFit="1"/>
      <protection hidden="1"/>
    </xf>
    <xf numFmtId="0" fontId="7" fillId="2" borderId="0" xfId="0" applyFont="1" applyFill="1" applyAlignment="1" applyProtection="1">
      <alignment horizontal="center" vertical="center" wrapText="1" shrinkToFit="1"/>
      <protection hidden="1"/>
    </xf>
    <xf numFmtId="0" fontId="6" fillId="7" borderId="0" xfId="1" applyFont="1" applyFill="1" applyBorder="1" applyAlignment="1" applyProtection="1">
      <alignment wrapText="1" shrinkToFit="1"/>
      <protection hidden="1"/>
    </xf>
    <xf numFmtId="0" fontId="7" fillId="7" borderId="0" xfId="0" applyFont="1" applyFill="1" applyAlignment="1" applyProtection="1">
      <alignment horizontal="center" vertical="center" wrapText="1" shrinkToFit="1"/>
      <protection hidden="1"/>
    </xf>
    <xf numFmtId="0" fontId="8" fillId="6" borderId="0" xfId="0" applyFont="1" applyFill="1" applyAlignment="1" applyProtection="1">
      <alignment horizontal="center" vertical="center" wrapText="1"/>
      <protection hidden="1"/>
    </xf>
    <xf numFmtId="0" fontId="9" fillId="6" borderId="0" xfId="0" applyFont="1" applyFill="1" applyAlignment="1" applyProtection="1">
      <alignment horizontal="center" vertical="center" wrapText="1"/>
      <protection hidden="1"/>
    </xf>
    <xf numFmtId="0" fontId="15" fillId="7" borderId="8" xfId="0" applyFont="1" applyFill="1" applyBorder="1" applyAlignment="1">
      <alignment horizontal="center" vertical="center" wrapText="1"/>
    </xf>
    <xf numFmtId="0" fontId="16" fillId="8" borderId="8" xfId="0" applyFont="1" applyFill="1" applyBorder="1" applyAlignment="1">
      <alignment horizontal="left" vertical="center" wrapText="1"/>
    </xf>
    <xf numFmtId="14" fontId="17" fillId="0" borderId="9" xfId="0" applyNumberFormat="1" applyFont="1" applyBorder="1" applyAlignment="1">
      <alignment horizontal="left" vertical="center" wrapText="1" indent="1"/>
    </xf>
    <xf numFmtId="0" fontId="3" fillId="0" borderId="0" xfId="0" pivotButton="1" applyFont="1" applyAlignment="1">
      <alignment vertical="center" wrapText="1"/>
    </xf>
    <xf numFmtId="0" fontId="3" fillId="0" borderId="0" xfId="0" applyFont="1" applyAlignment="1">
      <alignment vertical="center" wrapText="1"/>
    </xf>
    <xf numFmtId="0" fontId="2" fillId="0" borderId="9" xfId="0" applyFont="1" applyBorder="1" applyAlignment="1">
      <alignment horizontal="left" vertical="center" wrapText="1" indent="2"/>
    </xf>
    <xf numFmtId="14" fontId="3" fillId="0" borderId="10" xfId="0" applyNumberFormat="1" applyFont="1" applyBorder="1" applyAlignment="1">
      <alignment horizontal="right" vertical="center" wrapText="1" indent="1"/>
    </xf>
    <xf numFmtId="0" fontId="2" fillId="0" borderId="10" xfId="0" applyFont="1" applyBorder="1" applyAlignment="1">
      <alignment horizontal="left" vertical="center" wrapText="1" indent="2"/>
    </xf>
    <xf numFmtId="0" fontId="2" fillId="0" borderId="11" xfId="0" applyFont="1" applyBorder="1" applyAlignment="1">
      <alignment horizontal="left" vertical="center" wrapText="1" indent="2"/>
    </xf>
    <xf numFmtId="177" fontId="19" fillId="0" borderId="0" xfId="0" applyNumberFormat="1" applyFont="1">
      <alignment vertical="center"/>
    </xf>
    <xf numFmtId="0" fontId="19" fillId="0" borderId="0" xfId="0" applyFont="1">
      <alignment vertical="center"/>
    </xf>
    <xf numFmtId="0" fontId="3" fillId="0" borderId="13" xfId="0" pivotButton="1" applyFont="1" applyBorder="1" applyAlignment="1">
      <alignment vertical="center" wrapText="1"/>
    </xf>
    <xf numFmtId="0" fontId="3" fillId="0" borderId="14" xfId="0" applyFont="1" applyBorder="1" applyAlignment="1">
      <alignment vertical="center" wrapText="1"/>
    </xf>
    <xf numFmtId="0" fontId="15" fillId="7" borderId="12" xfId="0" applyFont="1" applyFill="1" applyBorder="1" applyAlignment="1">
      <alignment horizontal="center" vertical="center" wrapText="1"/>
    </xf>
    <xf numFmtId="0" fontId="3" fillId="0" borderId="12" xfId="0" applyFont="1" applyBorder="1" applyAlignment="1">
      <alignment horizontal="left" vertical="center" wrapText="1"/>
    </xf>
    <xf numFmtId="0" fontId="23" fillId="2" borderId="0" xfId="0" applyFont="1" applyFill="1">
      <alignment vertical="center"/>
    </xf>
    <xf numFmtId="0" fontId="23" fillId="2" borderId="15" xfId="0" applyFont="1" applyFill="1" applyBorder="1">
      <alignment vertical="center"/>
    </xf>
    <xf numFmtId="0" fontId="23" fillId="2" borderId="16" xfId="0" applyFont="1" applyFill="1" applyBorder="1">
      <alignment vertical="center"/>
    </xf>
    <xf numFmtId="179" fontId="23" fillId="2" borderId="4" xfId="0" applyNumberFormat="1" applyFont="1" applyFill="1" applyBorder="1">
      <alignment vertical="center"/>
    </xf>
    <xf numFmtId="9" fontId="23" fillId="2" borderId="4" xfId="14" applyFont="1" applyFill="1" applyBorder="1" applyAlignment="1">
      <alignment horizontal="center" vertical="center"/>
    </xf>
    <xf numFmtId="0" fontId="23" fillId="0" borderId="0" xfId="0" applyFont="1" applyAlignment="1">
      <alignment horizontal="center" vertical="center"/>
    </xf>
    <xf numFmtId="0" fontId="23" fillId="2" borderId="0" xfId="0" applyFont="1" applyFill="1" applyAlignment="1">
      <alignment horizontal="center" vertical="center"/>
    </xf>
    <xf numFmtId="0" fontId="23" fillId="9" borderId="0" xfId="0" applyFont="1" applyFill="1" applyAlignment="1">
      <alignment horizontal="center" vertical="center"/>
    </xf>
    <xf numFmtId="179" fontId="23" fillId="2" borderId="15" xfId="0" applyNumberFormat="1" applyFont="1" applyFill="1" applyBorder="1">
      <alignment vertical="center"/>
    </xf>
    <xf numFmtId="9" fontId="23" fillId="2" borderId="15" xfId="14" applyFont="1" applyFill="1" applyBorder="1" applyAlignment="1">
      <alignment horizontal="center" vertical="center"/>
    </xf>
    <xf numFmtId="0" fontId="23" fillId="0" borderId="0" xfId="0" applyFont="1">
      <alignment vertical="center"/>
    </xf>
    <xf numFmtId="0" fontId="23" fillId="2" borderId="1" xfId="0" applyFont="1" applyFill="1" applyBorder="1" applyAlignment="1">
      <alignment horizontal="center" vertical="center"/>
    </xf>
    <xf numFmtId="0" fontId="23" fillId="2" borderId="2" xfId="0" applyFont="1" applyFill="1" applyBorder="1">
      <alignment vertical="center"/>
    </xf>
    <xf numFmtId="0" fontId="23" fillId="2" borderId="3" xfId="0" applyFont="1" applyFill="1" applyBorder="1">
      <alignment vertical="center"/>
    </xf>
    <xf numFmtId="0" fontId="23" fillId="2" borderId="6" xfId="0" applyFont="1" applyFill="1" applyBorder="1">
      <alignment vertical="center"/>
    </xf>
    <xf numFmtId="179" fontId="23" fillId="2" borderId="2" xfId="0" applyNumberFormat="1" applyFont="1" applyFill="1" applyBorder="1">
      <alignment vertical="center"/>
    </xf>
    <xf numFmtId="179" fontId="23" fillId="2" borderId="3" xfId="0" applyNumberFormat="1" applyFont="1" applyFill="1" applyBorder="1">
      <alignment vertical="center"/>
    </xf>
    <xf numFmtId="179" fontId="23" fillId="2" borderId="6" xfId="0" applyNumberFormat="1" applyFont="1" applyFill="1" applyBorder="1">
      <alignment vertical="center"/>
    </xf>
    <xf numFmtId="0" fontId="23" fillId="2" borderId="4" xfId="0" applyFont="1" applyFill="1" applyBorder="1" applyAlignment="1">
      <alignment horizontal="center" vertical="center"/>
    </xf>
    <xf numFmtId="0" fontId="23" fillId="2" borderId="5" xfId="0" applyFont="1" applyFill="1" applyBorder="1">
      <alignment vertical="center"/>
    </xf>
    <xf numFmtId="179" fontId="23" fillId="2" borderId="5" xfId="0" applyNumberFormat="1" applyFont="1" applyFill="1" applyBorder="1">
      <alignment vertical="center"/>
    </xf>
    <xf numFmtId="179" fontId="23" fillId="2" borderId="0" xfId="0" applyNumberFormat="1" applyFont="1" applyFill="1">
      <alignment vertical="center"/>
    </xf>
    <xf numFmtId="179" fontId="23" fillId="2" borderId="7" xfId="0" applyNumberFormat="1" applyFont="1" applyFill="1" applyBorder="1">
      <alignment vertical="center"/>
    </xf>
    <xf numFmtId="0" fontId="23" fillId="2" borderId="4" xfId="0" applyFont="1" applyFill="1" applyBorder="1">
      <alignment vertical="center"/>
    </xf>
    <xf numFmtId="179" fontId="23" fillId="10" borderId="5" xfId="0" applyNumberFormat="1" applyFont="1" applyFill="1" applyBorder="1" applyAlignment="1">
      <alignment horizontal="right" vertical="center"/>
    </xf>
    <xf numFmtId="179" fontId="23" fillId="2" borderId="0" xfId="0" applyNumberFormat="1" applyFont="1" applyFill="1" applyAlignment="1">
      <alignment horizontal="right" vertical="center"/>
    </xf>
    <xf numFmtId="179" fontId="23" fillId="2" borderId="17" xfId="0" applyNumberFormat="1" applyFont="1" applyFill="1" applyBorder="1">
      <alignment vertical="center"/>
    </xf>
    <xf numFmtId="179" fontId="23" fillId="2" borderId="16" xfId="0" applyNumberFormat="1" applyFont="1" applyFill="1" applyBorder="1">
      <alignment vertical="center"/>
    </xf>
    <xf numFmtId="180" fontId="23" fillId="2" borderId="15" xfId="14" quotePrefix="1" applyNumberFormat="1" applyFont="1" applyFill="1" applyBorder="1" applyAlignment="1">
      <alignment horizontal="center" vertical="center"/>
    </xf>
    <xf numFmtId="0" fontId="23" fillId="11" borderId="1" xfId="0" applyFont="1" applyFill="1" applyBorder="1" applyAlignment="1">
      <alignment horizontal="center" vertical="center"/>
    </xf>
    <xf numFmtId="179" fontId="23" fillId="10" borderId="0" xfId="0" applyNumberFormat="1" applyFont="1" applyFill="1">
      <alignment vertical="center"/>
    </xf>
    <xf numFmtId="0" fontId="21" fillId="0" borderId="0" xfId="0" applyFont="1">
      <alignment vertical="center"/>
    </xf>
    <xf numFmtId="177" fontId="21" fillId="0" borderId="0" xfId="0" applyNumberFormat="1" applyFont="1">
      <alignment vertical="center"/>
    </xf>
    <xf numFmtId="0" fontId="21" fillId="0" borderId="15" xfId="0" applyFont="1" applyBorder="1">
      <alignment vertical="center"/>
    </xf>
    <xf numFmtId="177" fontId="21" fillId="0" borderId="15" xfId="0" applyNumberFormat="1" applyFont="1" applyBorder="1">
      <alignment vertical="center"/>
    </xf>
    <xf numFmtId="177" fontId="21" fillId="2" borderId="1" xfId="0" applyNumberFormat="1" applyFont="1" applyFill="1" applyBorder="1">
      <alignment vertical="center"/>
    </xf>
    <xf numFmtId="0" fontId="21" fillId="2" borderId="1" xfId="0" applyFont="1" applyFill="1" applyBorder="1">
      <alignment vertical="center"/>
    </xf>
    <xf numFmtId="0" fontId="21" fillId="2" borderId="1" xfId="0" applyFont="1" applyFill="1" applyBorder="1" applyAlignment="1">
      <alignment vertical="center" wrapText="1"/>
    </xf>
    <xf numFmtId="178" fontId="21" fillId="2" borderId="1" xfId="0" applyNumberFormat="1" applyFont="1" applyFill="1" applyBorder="1">
      <alignment vertical="center"/>
    </xf>
    <xf numFmtId="177" fontId="22" fillId="0" borderId="15" xfId="0" applyNumberFormat="1" applyFont="1" applyBorder="1">
      <alignment vertical="center"/>
    </xf>
    <xf numFmtId="0" fontId="22" fillId="0" borderId="15" xfId="0" applyFont="1" applyBorder="1">
      <alignment vertical="center"/>
    </xf>
    <xf numFmtId="0" fontId="21" fillId="2" borderId="15" xfId="0" applyFont="1" applyFill="1" applyBorder="1">
      <alignment vertical="center"/>
    </xf>
    <xf numFmtId="0" fontId="22" fillId="0" borderId="15" xfId="0" applyFont="1" applyBorder="1" applyAlignment="1">
      <alignment vertical="center" wrapText="1"/>
    </xf>
    <xf numFmtId="0" fontId="4" fillId="2" borderId="0" xfId="0" applyFont="1" applyFill="1" applyAlignment="1" applyProtection="1">
      <alignment horizontal="center" wrapText="1" shrinkToFit="1"/>
      <protection hidden="1"/>
    </xf>
    <xf numFmtId="0" fontId="5" fillId="2" borderId="0" xfId="0" applyFont="1" applyFill="1" applyAlignment="1" applyProtection="1">
      <alignment horizontal="center" vertical="center" wrapText="1" shrinkToFit="1"/>
      <protection hidden="1"/>
    </xf>
    <xf numFmtId="0" fontId="3" fillId="4" borderId="0" xfId="0" applyFont="1" applyFill="1" applyAlignment="1" applyProtection="1">
      <alignment horizontal="center" vertical="center" wrapText="1"/>
      <protection hidden="1"/>
    </xf>
    <xf numFmtId="0" fontId="3" fillId="4" borderId="7" xfId="0" applyFont="1" applyFill="1" applyBorder="1" applyAlignment="1" applyProtection="1">
      <alignment horizontal="center" vertical="center" wrapText="1"/>
      <protection hidden="1"/>
    </xf>
    <xf numFmtId="0" fontId="3" fillId="6" borderId="0" xfId="0" applyFont="1" applyFill="1" applyAlignment="1" applyProtection="1">
      <alignment horizontal="center" vertical="center" wrapText="1"/>
      <protection hidden="1"/>
    </xf>
    <xf numFmtId="0" fontId="4" fillId="2" borderId="0" xfId="0" applyFont="1" applyFill="1" applyAlignment="1" applyProtection="1">
      <alignment horizontal="center" vertical="center" wrapText="1" shrinkToFit="1"/>
      <protection hidden="1"/>
    </xf>
    <xf numFmtId="0" fontId="23" fillId="2" borderId="17" xfId="0" applyFont="1" applyFill="1" applyBorder="1" applyAlignment="1">
      <alignment horizontal="center" vertical="center"/>
    </xf>
    <xf numFmtId="0" fontId="23" fillId="2" borderId="18" xfId="0" applyFont="1" applyFill="1" applyBorder="1" applyAlignment="1">
      <alignment horizontal="center" vertical="center"/>
    </xf>
  </cellXfs>
  <cellStyles count="15">
    <cellStyle name="百分比" xfId="14" builtinId="5"/>
    <cellStyle name="常规" xfId="0" builtinId="0"/>
    <cellStyle name="常规 15 4" xfId="2" xr:uid="{00000000-0005-0000-0000-000031000000}"/>
    <cellStyle name="常规 15 4 2" xfId="3" xr:uid="{00000000-0005-0000-0000-000032000000}"/>
    <cellStyle name="常规 15 4 3" xfId="4" xr:uid="{00000000-0005-0000-0000-000033000000}"/>
    <cellStyle name="常规 2" xfId="5" xr:uid="{00000000-0005-0000-0000-000034000000}"/>
    <cellStyle name="常规 2 2" xfId="6" xr:uid="{00000000-0005-0000-0000-000035000000}"/>
    <cellStyle name="常规 3" xfId="7" xr:uid="{00000000-0005-0000-0000-000036000000}"/>
    <cellStyle name="常规 4" xfId="8" xr:uid="{00000000-0005-0000-0000-000037000000}"/>
    <cellStyle name="常规 5" xfId="9" xr:uid="{00000000-0005-0000-0000-000038000000}"/>
    <cellStyle name="常规 6" xfId="10" xr:uid="{00000000-0005-0000-0000-000039000000}"/>
    <cellStyle name="常规 7" xfId="11" xr:uid="{00000000-0005-0000-0000-00003A000000}"/>
    <cellStyle name="超链接" xfId="1" builtinId="8"/>
    <cellStyle name="超链接 2" xfId="12" xr:uid="{00000000-0005-0000-0000-00003B000000}"/>
    <cellStyle name="超链接 3 2" xfId="13" xr:uid="{00000000-0005-0000-0000-00003C000000}"/>
  </cellStyles>
  <dxfs count="79">
    <dxf>
      <font>
        <name val="Microsoft YaHei Light"/>
        <scheme val="none"/>
      </font>
    </dxf>
    <dxf>
      <font>
        <sz val="8"/>
      </font>
    </dxf>
    <dxf>
      <font>
        <sz val="11"/>
      </font>
    </dxf>
    <dxf>
      <font>
        <sz val="11"/>
      </font>
    </dxf>
    <dxf>
      <fill>
        <patternFill patternType="solid">
          <bgColor theme="0" tint="-4.9989318521683403E-2"/>
        </patternFill>
      </fill>
    </dxf>
    <dxf>
      <fill>
        <patternFill patternType="solid">
          <bgColor rgb="FF0070C0"/>
        </patternFill>
      </fill>
    </dxf>
    <dxf>
      <font>
        <name val="微软雅黑"/>
        <scheme val="none"/>
      </font>
    </dxf>
    <dxf>
      <font>
        <name val="微软雅黑"/>
        <scheme val="none"/>
      </font>
    </dxf>
    <dxf>
      <font>
        <name val="微软雅黑"/>
        <scheme val="none"/>
      </font>
    </dxf>
    <dxf>
      <border>
        <right style="thin">
          <color theme="0"/>
        </right>
      </border>
    </dxf>
    <dxf>
      <border>
        <right/>
        <bottom/>
      </border>
    </dxf>
    <dxf>
      <font>
        <sz val="11"/>
      </font>
    </dxf>
    <dxf>
      <font>
        <b val="0"/>
      </font>
    </dxf>
    <dxf>
      <border>
        <right style="thin">
          <color theme="0"/>
        </right>
      </border>
    </dxf>
    <dxf>
      <border>
        <left/>
        <right/>
        <top/>
        <bottom/>
      </border>
    </dxf>
    <dxf>
      <border>
        <left style="thin">
          <color theme="0"/>
        </left>
        <right style="thin">
          <color theme="0"/>
        </right>
        <top style="thin">
          <color theme="0"/>
        </top>
        <bottom style="thin">
          <color theme="0"/>
        </bottom>
      </border>
    </dxf>
    <dxf>
      <fill>
        <patternFill patternType="solid">
          <bgColor theme="0" tint="-0.14996795556505021"/>
        </patternFill>
      </fill>
    </dxf>
    <dxf>
      <font>
        <sz val="9"/>
      </font>
    </dxf>
    <dxf>
      <font>
        <b val="0"/>
      </font>
    </dxf>
    <dxf>
      <font>
        <color theme="1" tint="0.249977111117893"/>
      </font>
    </dxf>
    <dxf>
      <border>
        <left style="thin">
          <color rgb="FFF8F8F8"/>
        </left>
        <right style="thin">
          <color rgb="FFF8F8F8"/>
        </right>
        <top style="thin">
          <color rgb="FFF8F8F8"/>
        </top>
      </border>
    </dxf>
    <dxf>
      <border>
        <left style="thin">
          <color rgb="FFF8F8F8"/>
        </left>
        <right style="thin">
          <color rgb="FFF8F8F8"/>
        </right>
        <top style="thin">
          <color rgb="FFF8F8F8"/>
        </top>
      </border>
    </dxf>
    <dxf>
      <border>
        <left style="thin">
          <color rgb="FFF8F8F8"/>
        </left>
        <right style="thin">
          <color rgb="FFF8F8F8"/>
        </right>
        <top style="thin">
          <color rgb="FFF8F8F8"/>
        </top>
        <bottom style="thin">
          <color rgb="FFF8F8F8"/>
        </bottom>
      </border>
    </dxf>
    <dxf>
      <alignment horizontal="center"/>
    </dxf>
    <dxf>
      <font>
        <color theme="0"/>
      </font>
    </dxf>
    <dxf>
      <fill>
        <patternFill patternType="solid">
          <bgColor rgb="FF199384"/>
        </patternFill>
      </fill>
    </dxf>
    <dxf>
      <font>
        <color theme="1" tint="0.249977111117893"/>
      </font>
    </dxf>
    <dxf>
      <fill>
        <patternFill patternType="solid">
          <bgColor rgb="FFF1CA3B"/>
        </patternFill>
      </fill>
    </dxf>
    <dxf>
      <font>
        <sz val="10"/>
      </font>
    </dxf>
    <dxf>
      <font>
        <sz val="10"/>
      </font>
    </dxf>
    <dxf>
      <font>
        <sz val="10"/>
      </font>
    </dxf>
    <dxf>
      <font>
        <name val="微软雅黑"/>
        <scheme val="none"/>
      </font>
    </dxf>
    <dxf>
      <font>
        <name val="微软雅黑"/>
        <scheme val="none"/>
      </font>
    </dxf>
    <dxf>
      <font>
        <name val="微软雅黑"/>
        <scheme val="none"/>
      </font>
    </dxf>
    <dxf>
      <alignment wrapText="1"/>
    </dxf>
    <dxf>
      <alignment wrapText="1"/>
    </dxf>
    <dxf>
      <alignment wrapText="1"/>
    </dxf>
    <dxf>
      <alignment wrapText="1"/>
    </dxf>
    <dxf>
      <alignment wrapText="1"/>
    </dxf>
    <dxf>
      <alignment wrapText="1"/>
    </dxf>
    <dxf>
      <border>
        <left style="thin">
          <color theme="0" tint="-0.249977111117893"/>
        </left>
        <right style="thin">
          <color theme="0" tint="-0.249977111117893"/>
        </right>
        <top style="thin">
          <color theme="0" tint="-0.249977111117893"/>
        </top>
        <bottom style="thin">
          <color theme="0" tint="-0.249977111117893"/>
        </bottom>
      </border>
    </dxf>
    <dxf>
      <border>
        <left style="thin">
          <color theme="0" tint="-0.249977111117893"/>
        </left>
        <right style="thin">
          <color theme="0" tint="-0.249977111117893"/>
        </right>
        <top style="thin">
          <color theme="0" tint="-0.249977111117893"/>
        </top>
        <bottom style="thin">
          <color theme="0" tint="-0.249977111117893"/>
        </bottom>
      </border>
    </dxf>
    <dxf>
      <border>
        <left style="thin">
          <color theme="0" tint="-0.249977111117893"/>
        </left>
        <right style="thin">
          <color theme="0" tint="-0.249977111117893"/>
        </right>
        <top style="thin">
          <color theme="0" tint="-0.249977111117893"/>
        </top>
        <bottom style="thin">
          <color theme="0" tint="-0.249977111117893"/>
        </bottom>
      </border>
    </dxf>
    <dxf>
      <alignment horizontal="right"/>
    </dxf>
    <dxf>
      <font>
        <sz val="11"/>
      </font>
    </dxf>
    <dxf>
      <fill>
        <patternFill patternType="solid">
          <bgColor rgb="FF0070C0"/>
        </patternFill>
      </fill>
    </dxf>
    <dxf>
      <font>
        <name val="微软雅黑"/>
        <scheme val="none"/>
      </font>
    </dxf>
    <dxf>
      <font>
        <name val="微软雅黑"/>
        <scheme val="none"/>
      </font>
    </dxf>
    <dxf>
      <border>
        <right style="thin">
          <color theme="0"/>
        </right>
      </border>
    </dxf>
    <dxf>
      <border>
        <right/>
        <bottom/>
      </border>
    </dxf>
    <dxf>
      <font>
        <sz val="11"/>
      </font>
    </dxf>
    <dxf>
      <font>
        <b val="0"/>
      </font>
    </dxf>
    <dxf>
      <border>
        <left style="thin">
          <color rgb="FFF8F8F8"/>
        </left>
        <right style="thin">
          <color rgb="FFF8F8F8"/>
        </right>
        <top style="thin">
          <color rgb="FFF8F8F8"/>
        </top>
      </border>
    </dxf>
    <dxf>
      <alignment horizontal="center"/>
    </dxf>
    <dxf>
      <font>
        <color theme="0"/>
      </font>
    </dxf>
    <dxf>
      <fill>
        <patternFill patternType="solid">
          <bgColor rgb="FF199384"/>
        </patternFill>
      </fill>
    </dxf>
    <dxf>
      <font>
        <sz val="10"/>
      </font>
    </dxf>
    <dxf>
      <font>
        <sz val="10"/>
      </font>
    </dxf>
    <dxf>
      <font>
        <name val="微软雅黑"/>
        <scheme val="none"/>
      </font>
    </dxf>
    <dxf>
      <font>
        <name val="微软雅黑"/>
        <scheme val="none"/>
      </font>
    </dxf>
    <dxf>
      <alignment wrapText="1"/>
    </dxf>
    <dxf>
      <alignment wrapText="1"/>
    </dxf>
    <dxf>
      <alignment wrapText="1"/>
    </dxf>
    <dxf>
      <alignment wrapText="1"/>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font>
        <b val="0"/>
        <i val="0"/>
        <sz val="9"/>
        <color auto="1"/>
        <name val="微软雅黑"/>
        <scheme val="none"/>
      </font>
      <fill>
        <patternFill patternType="solid">
          <bgColor theme="0" tint="-4.9989318521683403E-2"/>
        </patternFill>
      </fill>
      <border>
        <left style="thin">
          <color theme="8" tint="-0.499984740745262"/>
        </left>
        <right style="thin">
          <color theme="8" tint="-0.499984740745262"/>
        </right>
        <top style="thin">
          <color theme="8" tint="-0.499984740745262"/>
        </top>
        <bottom style="thin">
          <color theme="8" tint="-0.499984740745262"/>
        </bottom>
      </border>
    </dxf>
    <dxf>
      <font>
        <b val="0"/>
        <i val="0"/>
        <color theme="1"/>
      </font>
    </dxf>
    <dxf>
      <font>
        <sz val="10"/>
        <color theme="0"/>
        <name val="微软雅黑"/>
        <scheme val="none"/>
      </font>
      <fill>
        <patternFill patternType="solid">
          <bgColor rgb="FFF8F8F8"/>
        </patternFill>
      </fill>
      <border>
        <left/>
        <right/>
        <top/>
        <bottom/>
      </border>
    </dxf>
    <dxf>
      <font>
        <b val="0"/>
        <i val="0"/>
        <sz val="11"/>
        <color theme="1" tint="0.24994659260841701"/>
        <name val="微软雅黑"/>
        <scheme val="none"/>
      </font>
      <fill>
        <patternFill patternType="solid">
          <bgColor rgb="FF199384"/>
        </patternFill>
      </fill>
      <border>
        <left/>
        <right/>
        <top/>
        <bottom/>
        <vertical/>
        <horizontal/>
      </border>
    </dxf>
    <dxf>
      <font>
        <b val="0"/>
        <i val="0"/>
        <sz val="9"/>
        <color theme="1" tint="0.24994659260841701"/>
        <name val="微软雅黑"/>
        <scheme val="none"/>
      </font>
      <fill>
        <patternFill patternType="solid">
          <bgColor theme="0" tint="-4.9989318521683403E-2"/>
        </patternFill>
      </fill>
      <border>
        <left style="thin">
          <color theme="8" tint="-0.499984740745262"/>
        </left>
        <right style="thin">
          <color theme="8" tint="-0.499984740745262"/>
        </right>
        <top style="thin">
          <color theme="8" tint="-0.499984740745262"/>
        </top>
        <bottom style="thin">
          <color theme="8" tint="-0.499984740745262"/>
        </bottom>
      </border>
    </dxf>
    <dxf>
      <font>
        <b val="0"/>
        <i val="0"/>
        <sz val="9"/>
        <color auto="1"/>
        <name val="微软雅黑"/>
        <scheme val="none"/>
      </font>
      <fill>
        <patternFill patternType="solid">
          <bgColor theme="0" tint="-4.9989318521683403E-2"/>
        </patternFill>
      </fill>
      <border>
        <left style="thin">
          <color theme="8" tint="-0.499984740745262"/>
        </left>
        <right style="thin">
          <color theme="8" tint="-0.499984740745262"/>
        </right>
        <top style="thin">
          <color theme="8" tint="-0.499984740745262"/>
        </top>
        <bottom style="thin">
          <color theme="8" tint="-0.499984740745262"/>
        </bottom>
      </border>
    </dxf>
    <dxf>
      <font>
        <b val="0"/>
        <i val="0"/>
        <sz val="9"/>
        <color auto="1"/>
        <name val="微软雅黑"/>
        <scheme val="none"/>
      </font>
      <fill>
        <patternFill patternType="solid">
          <bgColor theme="0" tint="-4.9989318521683403E-2"/>
        </patternFill>
      </fill>
      <border>
        <left style="thin">
          <color theme="8" tint="-0.499984740745262"/>
        </left>
        <right style="thin">
          <color theme="8" tint="-0.499984740745262"/>
        </right>
        <top style="thin">
          <color theme="8" tint="-0.499984740745262"/>
        </top>
        <bottom style="thin">
          <color theme="8" tint="-0.499984740745262"/>
        </bottom>
      </border>
    </dxf>
  </dxfs>
  <tableStyles count="7" defaultTableStyle="TableStyleMedium2" defaultPivotStyle="PivotStyleLight16">
    <tableStyle name="切片器样式 1" pivot="0" table="0" count="9" xr9:uid="{C633B5D4-66CB-44AD-B007-D2990016AE7B}">
      <tableStyleElement type="wholeTable" dxfId="78"/>
    </tableStyle>
    <tableStyle name="切片器样式 1 2" pivot="0" table="0" count="9" xr9:uid="{C10F99EC-E730-41D2-8A3C-69CC13D20EB9}">
      <tableStyleElement type="wholeTable" dxfId="77"/>
    </tableStyle>
    <tableStyle name="切片器样式 1 3" pivot="0" table="0" count="9" xr9:uid="{573CDE89-E23F-41F9-AEF9-B25E1591118C}">
      <tableStyleElement type="wholeTable" dxfId="76"/>
    </tableStyle>
    <tableStyle name="切片器样式 1 3 2" pivot="0" table="0" count="9" xr9:uid="{B11B46C4-241F-4410-BA8C-51D540D2D7D2}">
      <tableStyleElement type="wholeTable" dxfId="75"/>
    </tableStyle>
    <tableStyle name="切片器样式 3 2 2 2 2 2 3" pivot="0" table="0" count="10" xr9:uid="{BE6C6E65-BD4B-4BE2-8697-5301027558EC}">
      <tableStyleElement type="wholeTable" dxfId="74"/>
      <tableStyleElement type="headerRow" dxfId="73"/>
    </tableStyle>
    <tableStyle name="数量" pivot="0" table="0" count="9" xr9:uid="{EDD1BEDE-3C7D-454B-9C41-E4A8E7C288A8}">
      <tableStyleElement type="wholeTable" dxfId="72"/>
    </tableStyle>
    <tableStyle name="数据透视表样式 1" table="0" count="8" xr9:uid="{40E6FB14-9464-4384-A5AF-62FBE9D4F7EA}">
      <tableStyleElement type="headerRow" dxfId="71"/>
      <tableStyleElement type="firstColumn" dxfId="70"/>
      <tableStyleElement type="firstRowStripe" dxfId="69"/>
      <tableStyleElement type="secondRowStripe" dxfId="68"/>
      <tableStyleElement type="firstColumnStripe" dxfId="67"/>
      <tableStyleElement type="secondColumnStripe" dxfId="66"/>
      <tableStyleElement type="pageFieldLabels" dxfId="65"/>
      <tableStyleElement type="pageFieldValues" dxfId="64"/>
    </tableStyle>
  </tableStyles>
  <colors>
    <mruColors>
      <color rgb="FFF1CA3B"/>
      <color rgb="FF1BBDD3"/>
      <color rgb="FF009999"/>
      <color rgb="FF199384"/>
      <color rgb="FFF8F8F8"/>
    </mruColors>
  </colors>
  <extLst>
    <ext xmlns:x14="http://schemas.microsoft.com/office/spreadsheetml/2009/9/main" uri="{46F421CA-312F-682f-3DD2-61675219B42D}">
      <x14:dxfs count="48">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0" tint="-0.14993743705557422"/>
            </patternFill>
          </fill>
        </dxf>
        <dxf>
          <font>
            <color theme="0" tint="-4.9989318521683403E-2"/>
          </font>
          <fill>
            <patternFill patternType="solid">
              <bgColor theme="6" tint="-0.24994659260841701"/>
            </patternFill>
          </fill>
        </dxf>
        <dxf>
          <fill>
            <patternFill patternType="solid">
              <bgColor theme="0" tint="-0.14993743705557422"/>
            </patternFill>
          </fill>
        </dxf>
        <dxf>
          <fill>
            <patternFill patternType="solid">
              <bgColor theme="6" tint="0.79995117038483843"/>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24994659260841701"/>
            </patternFill>
          </fill>
        </dxf>
        <dxf>
          <font>
            <color theme="0" tint="-4.9989318521683403E-2"/>
          </font>
          <fill>
            <patternFill patternType="solid">
              <bgColor rgb="FF199384"/>
            </patternFill>
          </fill>
        </dxf>
        <dxf>
          <fill>
            <patternFill patternType="solid">
              <bgColor theme="0" tint="-0.14993743705557422"/>
            </patternFill>
          </fill>
        </dxf>
        <dxf>
          <fill>
            <patternFill patternType="solid">
              <bgColor theme="1" tint="0.49998474074526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0" tint="-0.14993743705557422"/>
            </patternFill>
          </fill>
        </dxf>
        <dxf>
          <font>
            <color auto="1"/>
          </font>
          <fill>
            <patternFill patternType="solid">
              <bgColor theme="7" tint="0.79995117038483843"/>
            </patternFill>
          </fill>
        </dxf>
        <dxf>
          <fill>
            <patternFill patternType="solid">
              <bgColor theme="0" tint="-0.14993743705557422"/>
            </patternFill>
          </fill>
        </dxf>
        <dxf>
          <fill>
            <patternFill patternType="solid">
              <bgColor theme="0" tint="-0.24994659260841701"/>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0" tint="-0.14993743705557422"/>
            </patternFill>
          </fill>
        </dxf>
        <dxf>
          <font>
            <color auto="1"/>
          </font>
          <fill>
            <patternFill patternType="solid">
              <bgColor rgb="FFF1CA3B"/>
            </patternFill>
          </fill>
        </dxf>
        <dxf>
          <fill>
            <patternFill patternType="solid">
              <bgColor theme="0" tint="-0.14993743705557422"/>
            </patternFill>
          </fill>
        </dxf>
        <dxf>
          <fill>
            <patternFill patternType="solid">
              <bgColor theme="0" tint="-0.24994659260841701"/>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0" tint="-0.14993743705557422"/>
            </patternFill>
          </fill>
        </dxf>
        <dxf>
          <font>
            <color theme="0" tint="-4.9989318521683403E-2"/>
          </font>
          <fill>
            <patternFill patternType="solid">
              <bgColor theme="1" tint="0.34998626667073579"/>
            </patternFill>
          </fill>
        </dxf>
        <dxf>
          <fill>
            <patternFill patternType="solid">
              <bgColor theme="0" tint="-0.14993743705557422"/>
            </patternFill>
          </fill>
        </dxf>
        <dxf>
          <fill>
            <patternFill patternType="solid">
              <bgColor theme="2" tint="-9.9917600024414813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0" tint="-0.14993743705557422"/>
            </patternFill>
          </fill>
        </dxf>
        <dxf>
          <font>
            <color theme="0" tint="-4.9989318521683403E-2"/>
          </font>
          <fill>
            <patternFill patternType="solid">
              <bgColor rgb="FF199384"/>
            </patternFill>
          </fill>
        </dxf>
        <dxf>
          <fill>
            <patternFill patternType="solid">
              <bgColor theme="0" tint="-0.14993743705557422"/>
            </patternFill>
          </fill>
        </dxf>
        <dxf>
          <fill>
            <patternFill patternType="solid">
              <bgColor theme="0" tint="-4.9989318521683403E-2"/>
            </patternFill>
          </fill>
        </dxf>
      </x14:dxfs>
    </ext>
    <ext xmlns:x14="http://schemas.microsoft.com/office/spreadsheetml/2009/9/main" uri="{EB79DEF2-80B8-43e5-95BD-54CBDDF9020C}">
      <x14:slicerStyles defaultSlicerStyle="SlicerStyleLight1">
        <x14:slicerStyle name="切片器样式 1">
          <x14:slicerStyleElements>
            <x14:slicerStyleElement type="unselectedItemWithData" dxfId="47"/>
            <x14:slicerStyleElement type="unselectedItemWithNoData" dxfId="46"/>
            <x14:slicerStyleElement type="selectedItemWithData" dxfId="45"/>
            <x14:slicerStyleElement type="selectedItemWithNoData" dxfId="44"/>
            <x14:slicerStyleElement type="hoveredUnselectedItemWithData" dxfId="43"/>
            <x14:slicerStyleElement type="hoveredSelectedItemWithData" dxfId="42"/>
            <x14:slicerStyleElement type="hoveredUnselectedItemWithNoData" dxfId="41"/>
            <x14:slicerStyleElement type="hoveredSelectedItemWithNoData" dxfId="40"/>
          </x14:slicerStyleElements>
        </x14:slicerStyle>
        <x14:slicerStyle name="切片器样式 1 2">
          <x14:slicerStyleElements>
            <x14:slicerStyleElement type="unselectedItemWithData" dxfId="39"/>
            <x14:slicerStyleElement type="unselectedItemWithNoData" dxfId="38"/>
            <x14:slicerStyleElement type="selectedItemWithData" dxfId="37"/>
            <x14:slicerStyleElement type="selectedItemWithNoData" dxfId="36"/>
            <x14:slicerStyleElement type="hoveredUnselectedItemWithData" dxfId="35"/>
            <x14:slicerStyleElement type="hoveredSelectedItemWithData" dxfId="34"/>
            <x14:slicerStyleElement type="hoveredUnselectedItemWithNoData" dxfId="33"/>
            <x14:slicerStyleElement type="hoveredSelectedItemWithNoData" dxfId="32"/>
          </x14:slicerStyleElements>
        </x14:slicerStyle>
        <x14:slicerStyle name="切片器样式 1 3">
          <x14:slicerStyleElements>
            <x14:slicerStyleElement type="unselectedItemWithData" dxfId="31"/>
            <x14:slicerStyleElement type="unselectedItemWithNoData" dxfId="30"/>
            <x14:slicerStyleElement type="selectedItemWithData" dxfId="29"/>
            <x14:slicerStyleElement type="selectedItemWithNoData" dxfId="28"/>
            <x14:slicerStyleElement type="hoveredUnselectedItemWithData" dxfId="27"/>
            <x14:slicerStyleElement type="hoveredSelectedItemWithData" dxfId="26"/>
            <x14:slicerStyleElement type="hoveredUnselectedItemWithNoData" dxfId="25"/>
            <x14:slicerStyleElement type="hoveredSelectedItemWithNoData" dxfId="24"/>
          </x14:slicerStyleElements>
        </x14:slicerStyle>
        <x14:slicerStyle name="切片器样式 1 3 2">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切片器样式 3 2 2 2 2 2 3">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数量">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07/relationships/slicerCache" Target="slicerCaches/slicerCache4.xml"/><Relationship Id="rId18" Type="http://schemas.openxmlformats.org/officeDocument/2006/relationships/sharedStrings" Target="sharedStrings.xml"/><Relationship Id="rId26" Type="http://schemas.openxmlformats.org/officeDocument/2006/relationships/customXml" Target="../customXml/item7.xml"/><Relationship Id="rId21" Type="http://schemas.openxmlformats.org/officeDocument/2006/relationships/customXml" Target="../customXml/item2.xml"/><Relationship Id="rId34" Type="http://schemas.openxmlformats.org/officeDocument/2006/relationships/customXml" Target="../customXml/item15.xml"/><Relationship Id="rId7" Type="http://schemas.openxmlformats.org/officeDocument/2006/relationships/externalLink" Target="externalLinks/externalLink2.xml"/><Relationship Id="rId12" Type="http://schemas.microsoft.com/office/2007/relationships/slicerCache" Target="slicerCaches/slicerCache3.xml"/><Relationship Id="rId17" Type="http://schemas.openxmlformats.org/officeDocument/2006/relationships/styles" Target="styles.xml"/><Relationship Id="rId25" Type="http://schemas.openxmlformats.org/officeDocument/2006/relationships/customXml" Target="../customXml/item6.xml"/><Relationship Id="rId33" Type="http://schemas.openxmlformats.org/officeDocument/2006/relationships/customXml" Target="../customXml/item14.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ustomXml" Target="../customXml/item1.xml"/><Relationship Id="rId29" Type="http://schemas.openxmlformats.org/officeDocument/2006/relationships/customXml" Target="../customXml/item10.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microsoft.com/office/2007/relationships/slicerCache" Target="slicerCaches/slicerCache2.xml"/><Relationship Id="rId24" Type="http://schemas.openxmlformats.org/officeDocument/2006/relationships/customXml" Target="../customXml/item5.xml"/><Relationship Id="rId32" Type="http://schemas.openxmlformats.org/officeDocument/2006/relationships/customXml" Target="../customXml/item13.xml"/><Relationship Id="rId37"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28" Type="http://schemas.openxmlformats.org/officeDocument/2006/relationships/customXml" Target="../customXml/item9.xml"/><Relationship Id="rId36" Type="http://schemas.openxmlformats.org/officeDocument/2006/relationships/customXml" Target="../customXml/item17.xml"/><Relationship Id="rId10" Type="http://schemas.microsoft.com/office/2007/relationships/slicerCache" Target="slicerCaches/slicerCache1.xml"/><Relationship Id="rId19" Type="http://schemas.openxmlformats.org/officeDocument/2006/relationships/calcChain" Target="calcChain.xml"/><Relationship Id="rId31" Type="http://schemas.openxmlformats.org/officeDocument/2006/relationships/customXml" Target="../customXml/item12.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microsoft.com/office/2007/relationships/slicerCache" Target="slicerCaches/slicerCache5.xml"/><Relationship Id="rId22" Type="http://schemas.openxmlformats.org/officeDocument/2006/relationships/customXml" Target="../customXml/item3.xml"/><Relationship Id="rId27" Type="http://schemas.openxmlformats.org/officeDocument/2006/relationships/customXml" Target="../customXml/item8.xml"/><Relationship Id="rId30" Type="http://schemas.openxmlformats.org/officeDocument/2006/relationships/customXml" Target="../customXml/item11.xml"/><Relationship Id="rId35" Type="http://schemas.openxmlformats.org/officeDocument/2006/relationships/customXml" Target="../customXml/item16.xml"/><Relationship Id="rId8" Type="http://schemas.openxmlformats.org/officeDocument/2006/relationships/pivotCacheDefinition" Target="pivotCache/pivotCacheDefinition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209550</xdr:colOff>
      <xdr:row>0</xdr:row>
      <xdr:rowOff>117475</xdr:rowOff>
    </xdr:from>
    <xdr:to>
      <xdr:col>5</xdr:col>
      <xdr:colOff>7610475</xdr:colOff>
      <xdr:row>1</xdr:row>
      <xdr:rowOff>158750</xdr:rowOff>
    </xdr:to>
    <mc:AlternateContent xmlns:mc="http://schemas.openxmlformats.org/markup-compatibility/2006" xmlns:a14="http://schemas.microsoft.com/office/drawing/2010/main">
      <mc:Choice Requires="a14">
        <xdr:graphicFrame macro="">
          <xdr:nvGraphicFramePr>
            <xdr:cNvPr id="11" name="资讯类别">
              <a:extLst>
                <a:ext uri="{FF2B5EF4-FFF2-40B4-BE49-F238E27FC236}">
                  <a16:creationId xmlns:a16="http://schemas.microsoft.com/office/drawing/2014/main" id="{00000000-0008-0000-0000-00000B000000}"/>
                </a:ext>
              </a:extLst>
            </xdr:cNvPr>
            <xdr:cNvGraphicFramePr/>
          </xdr:nvGraphicFramePr>
          <xdr:xfrm>
            <a:off x="0" y="0"/>
            <a:ext cx="0" cy="0"/>
          </xdr:xfrm>
          <a:graphic>
            <a:graphicData uri="http://schemas.microsoft.com/office/drawing/2010/slicer">
              <sle:slicer xmlns:sle="http://schemas.microsoft.com/office/drawing/2010/slicer" name="资讯类别"/>
            </a:graphicData>
          </a:graphic>
        </xdr:graphicFrame>
      </mc:Choice>
      <mc:Fallback xmlns="">
        <xdr:sp macro="" textlink="">
          <xdr:nvSpPr>
            <xdr:cNvPr id="0" name=""/>
            <xdr:cNvSpPr>
              <a:spLocks noTextEdit="1"/>
            </xdr:cNvSpPr>
          </xdr:nvSpPr>
          <xdr:spPr>
            <a:xfrm>
              <a:off x="3571875" y="117475"/>
              <a:ext cx="5719975" cy="527050"/>
            </a:xfrm>
            <a:prstGeom prst="rect">
              <a:avLst/>
            </a:prstGeom>
            <a:solidFill>
              <a:prstClr val="white"/>
            </a:solidFill>
            <a:ln w="1">
              <a:solidFill>
                <a:prstClr val="green"/>
              </a:solidFill>
            </a:ln>
          </xdr:spPr>
          <xdr:txBody>
            <a:bodyPr vertOverflow="clip" horzOverflow="clip"/>
            <a:lstStyle/>
            <a:p>
              <a:r>
                <a:rPr lang="zh-CN" altLang="en-US" sz="1100"/>
                <a:t>此形状代表切片器。Excel 2010 或更高版本支持切片器。
如果形状是在较早版本的 Excel 中修改，或者工作簿是在 Excel 2003 或更早版本中保存，则无法使用切片器。</a:t>
              </a:r>
            </a:p>
          </xdr:txBody>
        </xdr:sp>
      </mc:Fallback>
    </mc:AlternateContent>
    <xdr:clientData/>
  </xdr:twoCellAnchor>
  <xdr:twoCellAnchor editAs="oneCell">
    <xdr:from>
      <xdr:col>1</xdr:col>
      <xdr:colOff>226694</xdr:colOff>
      <xdr:row>7</xdr:row>
      <xdr:rowOff>85725</xdr:rowOff>
    </xdr:from>
    <xdr:to>
      <xdr:col>4</xdr:col>
      <xdr:colOff>407668</xdr:colOff>
      <xdr:row>17</xdr:row>
      <xdr:rowOff>352425</xdr:rowOff>
    </xdr:to>
    <mc:AlternateContent xmlns:mc="http://schemas.openxmlformats.org/markup-compatibility/2006" xmlns:a14="http://schemas.microsoft.com/office/drawing/2010/main">
      <mc:Choice Requires="a14">
        <xdr:graphicFrame macro="">
          <xdr:nvGraphicFramePr>
            <xdr:cNvPr id="12" name="资讯科目" descr="--------产品技术">
              <a:extLst>
                <a:ext uri="{FF2B5EF4-FFF2-40B4-BE49-F238E27FC236}">
                  <a16:creationId xmlns:a16="http://schemas.microsoft.com/office/drawing/2014/main" id="{00000000-0008-0000-0000-00000C000000}"/>
                </a:ext>
              </a:extLst>
            </xdr:cNvPr>
            <xdr:cNvGraphicFramePr/>
          </xdr:nvGraphicFramePr>
          <xdr:xfrm>
            <a:off x="0" y="0"/>
            <a:ext cx="0" cy="0"/>
          </xdr:xfrm>
          <a:graphic>
            <a:graphicData uri="http://schemas.microsoft.com/office/drawing/2010/slicer">
              <sle:slicer xmlns:sle="http://schemas.microsoft.com/office/drawing/2010/slicer" name="资讯科目"/>
            </a:graphicData>
          </a:graphic>
        </xdr:graphicFrame>
      </mc:Choice>
      <mc:Fallback xmlns="">
        <xdr:sp macro="" textlink="">
          <xdr:nvSpPr>
            <xdr:cNvPr id="0" name=""/>
            <xdr:cNvSpPr>
              <a:spLocks noTextEdit="1"/>
            </xdr:cNvSpPr>
          </xdr:nvSpPr>
          <xdr:spPr>
            <a:xfrm>
              <a:off x="502919" y="809625"/>
              <a:ext cx="2181224" cy="2781300"/>
            </a:xfrm>
            <a:prstGeom prst="rect">
              <a:avLst/>
            </a:prstGeom>
            <a:solidFill>
              <a:prstClr val="white"/>
            </a:solidFill>
            <a:ln w="1">
              <a:solidFill>
                <a:prstClr val="green"/>
              </a:solidFill>
            </a:ln>
          </xdr:spPr>
          <xdr:txBody>
            <a:bodyPr vertOverflow="clip" horzOverflow="clip"/>
            <a:lstStyle/>
            <a:p>
              <a:r>
                <a:rPr lang="zh-CN" altLang="en-US" sz="1100"/>
                <a:t>此形状代表切片器。Excel 2010 或更高版本支持切片器。
如果形状是在较早版本的 Excel 中修改，或者工作簿是在 Excel 2003 或更早版本中保存，则无法使用切片器。</a:t>
              </a:r>
            </a:p>
          </xdr:txBody>
        </xdr:sp>
      </mc:Fallback>
    </mc:AlternateContent>
    <xdr:clientData/>
  </xdr:twoCellAnchor>
  <xdr:twoCellAnchor editAs="absolute">
    <xdr:from>
      <xdr:col>1</xdr:col>
      <xdr:colOff>292100</xdr:colOff>
      <xdr:row>35</xdr:row>
      <xdr:rowOff>57150</xdr:rowOff>
    </xdr:from>
    <xdr:to>
      <xdr:col>4</xdr:col>
      <xdr:colOff>328613</xdr:colOff>
      <xdr:row>36</xdr:row>
      <xdr:rowOff>133349</xdr:rowOff>
    </xdr:to>
    <xdr:sp macro="" textlink="">
      <xdr:nvSpPr>
        <xdr:cNvPr id="2" name="文本框 1">
          <a:extLst>
            <a:ext uri="{FF2B5EF4-FFF2-40B4-BE49-F238E27FC236}">
              <a16:creationId xmlns:a16="http://schemas.microsoft.com/office/drawing/2014/main" id="{00000000-0008-0000-0000-000002000000}"/>
            </a:ext>
          </a:extLst>
        </xdr:cNvPr>
        <xdr:cNvSpPr txBox="1"/>
      </xdr:nvSpPr>
      <xdr:spPr>
        <a:xfrm>
          <a:off x="568325" y="9029700"/>
          <a:ext cx="2036763" cy="52069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zh-CN" altLang="en-US" sz="800"/>
            <a:t>精选每周资讯，提供有价值的参考，您有好建议请直接邮件回复，谢谢！</a:t>
          </a:r>
        </a:p>
      </xdr:txBody>
    </xdr:sp>
    <xdr:clientData/>
  </xdr:twoCellAnchor>
  <xdr:twoCellAnchor editAs="oneCell">
    <xdr:from>
      <xdr:col>5</xdr:col>
      <xdr:colOff>7851548</xdr:colOff>
      <xdr:row>0</xdr:row>
      <xdr:rowOff>57681</xdr:rowOff>
    </xdr:from>
    <xdr:to>
      <xdr:col>7</xdr:col>
      <xdr:colOff>169823</xdr:colOff>
      <xdr:row>0</xdr:row>
      <xdr:rowOff>477334</xdr:rowOff>
    </xdr:to>
    <xdr:pic>
      <xdr:nvPicPr>
        <xdr:cNvPr id="6" name="图片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49244" y="57681"/>
          <a:ext cx="1545101" cy="419653"/>
        </a:xfrm>
        <a:prstGeom prst="rect">
          <a:avLst/>
        </a:prstGeom>
      </xdr:spPr>
    </xdr:pic>
    <xdr:clientData/>
  </xdr:twoCellAnchor>
  <xdr:twoCellAnchor editAs="absolute">
    <xdr:from>
      <xdr:col>1</xdr:col>
      <xdr:colOff>290513</xdr:colOff>
      <xdr:row>20</xdr:row>
      <xdr:rowOff>231774</xdr:rowOff>
    </xdr:from>
    <xdr:to>
      <xdr:col>4</xdr:col>
      <xdr:colOff>314326</xdr:colOff>
      <xdr:row>23</xdr:row>
      <xdr:rowOff>225425</xdr:rowOff>
    </xdr:to>
    <xdr:sp macro="" textlink="">
      <xdr:nvSpPr>
        <xdr:cNvPr id="9" name="文本框 8">
          <a:extLst>
            <a:ext uri="{FF2B5EF4-FFF2-40B4-BE49-F238E27FC236}">
              <a16:creationId xmlns:a16="http://schemas.microsoft.com/office/drawing/2014/main" id="{00000000-0008-0000-0000-000009000000}"/>
            </a:ext>
          </a:extLst>
        </xdr:cNvPr>
        <xdr:cNvSpPr txBox="1"/>
      </xdr:nvSpPr>
      <xdr:spPr>
        <a:xfrm>
          <a:off x="566738" y="4359274"/>
          <a:ext cx="2024063" cy="83185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zh-CN" altLang="en-US" sz="800"/>
            <a:t>栏目使用说明：</a:t>
          </a:r>
        </a:p>
        <a:p>
          <a:pPr algn="l"/>
          <a:r>
            <a:rPr lang="zh-CN" altLang="en-US" sz="800"/>
            <a:t>鼠标点击任意栏目，可自动筛选相应栏目的内容</a:t>
          </a:r>
        </a:p>
        <a:p>
          <a:pPr algn="l"/>
          <a:r>
            <a:rPr lang="zh-CN" altLang="en-US" sz="800"/>
            <a:t>选择多个栏目，请按住键盘“</a:t>
          </a:r>
          <a:r>
            <a:rPr lang="en-US" altLang="zh-CN" sz="800"/>
            <a:t>Ctrl”</a:t>
          </a:r>
          <a:r>
            <a:rPr lang="zh-CN" altLang="en-US" sz="800"/>
            <a:t>键，鼠标点击相应栏目即可</a:t>
          </a:r>
        </a:p>
      </xdr:txBody>
    </xdr:sp>
    <xdr:clientData/>
  </xdr:twoCellAnchor>
  <xdr:twoCellAnchor editAs="absolute">
    <xdr:from>
      <xdr:col>1</xdr:col>
      <xdr:colOff>279819</xdr:colOff>
      <xdr:row>23</xdr:row>
      <xdr:rowOff>523874</xdr:rowOff>
    </xdr:from>
    <xdr:to>
      <xdr:col>4</xdr:col>
      <xdr:colOff>404626</xdr:colOff>
      <xdr:row>33</xdr:row>
      <xdr:rowOff>182957</xdr:rowOff>
    </xdr:to>
    <xdr:pic>
      <xdr:nvPicPr>
        <xdr:cNvPr id="5" name="图片 4">
          <a:extLst>
            <a:ext uri="{FF2B5EF4-FFF2-40B4-BE49-F238E27FC236}">
              <a16:creationId xmlns:a16="http://schemas.microsoft.com/office/drawing/2014/main" id="{864358C3-8C9A-F933-448B-8C8177EDD3E2}"/>
            </a:ext>
          </a:extLst>
        </xdr:cNvPr>
        <xdr:cNvPicPr>
          <a:picLocks noChangeAspect="1"/>
        </xdr:cNvPicPr>
      </xdr:nvPicPr>
      <xdr:blipFill>
        <a:blip xmlns:r="http://schemas.openxmlformats.org/officeDocument/2006/relationships" r:embed="rId2">
          <a:extLst>
            <a:ext uri="{BEBA8EAE-BF5A-486C-A8C5-ECC9F3942E4B}">
              <a14:imgProps xmlns:a14="http://schemas.microsoft.com/office/drawing/2010/main">
                <a14:imgLayer r:embed="rId3">
                  <a14:imgEffect>
                    <a14:saturation sat="66000"/>
                  </a14:imgEffect>
                </a14:imgLayer>
              </a14:imgProps>
            </a:ext>
          </a:extLst>
        </a:blip>
        <a:stretch>
          <a:fillRect/>
        </a:stretch>
      </xdr:blipFill>
      <xdr:spPr>
        <a:xfrm>
          <a:off x="556044" y="5648324"/>
          <a:ext cx="2125057" cy="32214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219076</xdr:colOff>
      <xdr:row>0</xdr:row>
      <xdr:rowOff>165100</xdr:rowOff>
    </xdr:from>
    <xdr:to>
      <xdr:col>5</xdr:col>
      <xdr:colOff>7534276</xdr:colOff>
      <xdr:row>1</xdr:row>
      <xdr:rowOff>111125</xdr:rowOff>
    </xdr:to>
    <mc:AlternateContent xmlns:mc="http://schemas.openxmlformats.org/markup-compatibility/2006" xmlns:a14="http://schemas.microsoft.com/office/drawing/2010/main">
      <mc:Choice Requires="a14">
        <xdr:graphicFrame macro="">
          <xdr:nvGraphicFramePr>
            <xdr:cNvPr id="2" name="资讯类别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microsoft.com/office/drawing/2010/slicer">
              <sle:slicer xmlns:sle="http://schemas.microsoft.com/office/drawing/2010/slicer" name="资讯类别 1"/>
            </a:graphicData>
          </a:graphic>
        </xdr:graphicFrame>
      </mc:Choice>
      <mc:Fallback xmlns:r="http://schemas.openxmlformats.org/officeDocument/2006/relationships" xmlns="">
        <xdr:sp macro="" textlink="">
          <xdr:nvSpPr>
            <xdr:cNvPr id="0" name=""/>
            <xdr:cNvSpPr>
              <a:spLocks noTextEdit="1"/>
            </xdr:cNvSpPr>
          </xdr:nvSpPr>
          <xdr:spPr>
            <a:xfrm>
              <a:off x="3571240" y="165100"/>
              <a:ext cx="5720080" cy="527050"/>
            </a:xfrm>
            <a:prstGeom prst="rect">
              <a:avLst/>
            </a:prstGeom>
            <a:solidFill>
              <a:prstClr val="white"/>
            </a:solidFill>
            <a:ln w="1">
              <a:solidFill>
                <a:prstClr val="green"/>
              </a:solidFill>
            </a:ln>
          </xdr:spPr>
          <xdr:txBody>
            <a:bodyPr vertOverflow="clip" horzOverflow="clip"/>
            <a:lstStyle/>
            <a:p>
              <a:r>
                <a:rPr sz="1100"/>
                <a:t>此形状表示切片器。
当前版本不支持切片器，请升级到最新版的WPS。</a:t>
              </a:r>
            </a:p>
          </xdr:txBody>
        </xdr:sp>
      </mc:Fallback>
    </mc:AlternateContent>
    <xdr:clientData fLocksWithSheet="0"/>
  </xdr:twoCellAnchor>
  <xdr:twoCellAnchor editAs="oneCell">
    <xdr:from>
      <xdr:col>1</xdr:col>
      <xdr:colOff>198119</xdr:colOff>
      <xdr:row>7</xdr:row>
      <xdr:rowOff>69850</xdr:rowOff>
    </xdr:from>
    <xdr:to>
      <xdr:col>4</xdr:col>
      <xdr:colOff>423862</xdr:colOff>
      <xdr:row>15</xdr:row>
      <xdr:rowOff>171450</xdr:rowOff>
    </xdr:to>
    <mc:AlternateContent xmlns:mc="http://schemas.openxmlformats.org/markup-compatibility/2006" xmlns:a14="http://schemas.microsoft.com/office/drawing/2010/main">
      <mc:Choice Requires="a14">
        <xdr:graphicFrame macro="">
          <xdr:nvGraphicFramePr>
            <xdr:cNvPr id="3" name="资讯科目 1" descr="--------产品技术">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microsoft.com/office/drawing/2010/slicer">
              <sle:slicer xmlns:sle="http://schemas.microsoft.com/office/drawing/2010/slicer" name="资讯科目 1"/>
            </a:graphicData>
          </a:graphic>
        </xdr:graphicFrame>
      </mc:Choice>
      <mc:Fallback xmlns:r="http://schemas.openxmlformats.org/officeDocument/2006/relationships" xmlns="">
        <xdr:sp macro="" textlink="">
          <xdr:nvSpPr>
            <xdr:cNvPr id="0" name=""/>
            <xdr:cNvSpPr>
              <a:spLocks noTextEdit="1"/>
            </xdr:cNvSpPr>
          </xdr:nvSpPr>
          <xdr:spPr>
            <a:xfrm>
              <a:off x="473710" y="889000"/>
              <a:ext cx="2226310" cy="2118995"/>
            </a:xfrm>
            <a:prstGeom prst="rect">
              <a:avLst/>
            </a:prstGeom>
            <a:solidFill>
              <a:prstClr val="white"/>
            </a:solidFill>
            <a:ln w="1">
              <a:solidFill>
                <a:prstClr val="green"/>
              </a:solidFill>
            </a:ln>
          </xdr:spPr>
          <xdr:txBody>
            <a:bodyPr vertOverflow="clip" horzOverflow="clip"/>
            <a:lstStyle/>
            <a:p>
              <a:r>
                <a:rPr sz="1100"/>
                <a:t>此形状表示切片器。
当前版本不支持切片器，请升级到最新版的WPS。</a:t>
              </a:r>
            </a:p>
          </xdr:txBody>
        </xdr:sp>
      </mc:Fallback>
    </mc:AlternateContent>
    <xdr:clientData fLocksWithSheet="0"/>
  </xdr:twoCellAnchor>
  <xdr:twoCellAnchor editAs="oneCell">
    <xdr:from>
      <xdr:col>5</xdr:col>
      <xdr:colOff>7482609</xdr:colOff>
      <xdr:row>0</xdr:row>
      <xdr:rowOff>52917</xdr:rowOff>
    </xdr:from>
    <xdr:to>
      <xdr:col>7</xdr:col>
      <xdr:colOff>23247</xdr:colOff>
      <xdr:row>0</xdr:row>
      <xdr:rowOff>550333</xdr:rowOff>
    </xdr:to>
    <xdr:pic>
      <xdr:nvPicPr>
        <xdr:cNvPr id="7" name="图片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68305" y="52705"/>
          <a:ext cx="1846580" cy="497205"/>
        </a:xfrm>
        <a:prstGeom prst="rect">
          <a:avLst/>
        </a:prstGeom>
      </xdr:spPr>
    </xdr:pic>
    <xdr:clientData/>
  </xdr:twoCellAnchor>
  <xdr:twoCellAnchor editAs="absolute">
    <xdr:from>
      <xdr:col>6</xdr:col>
      <xdr:colOff>47626</xdr:colOff>
      <xdr:row>9</xdr:row>
      <xdr:rowOff>28574</xdr:rowOff>
    </xdr:from>
    <xdr:to>
      <xdr:col>6</xdr:col>
      <xdr:colOff>1216044</xdr:colOff>
      <xdr:row>23</xdr:row>
      <xdr:rowOff>219076</xdr:rowOff>
    </xdr:to>
    <mc:AlternateContent xmlns:mc="http://schemas.openxmlformats.org/markup-compatibility/2006" xmlns:a14="http://schemas.microsoft.com/office/drawing/2010/main">
      <mc:Choice Requires="a14">
        <xdr:graphicFrame macro="">
          <xdr:nvGraphicFramePr>
            <xdr:cNvPr id="8" name="热点品牌">
              <a:extLst>
                <a:ext uri="{FF2B5EF4-FFF2-40B4-BE49-F238E27FC236}">
                  <a16:creationId xmlns:a16="http://schemas.microsoft.com/office/drawing/2014/main" id="{00000000-0008-0000-0100-000008000000}"/>
                </a:ext>
              </a:extLst>
            </xdr:cNvPr>
            <xdr:cNvGraphicFramePr/>
          </xdr:nvGraphicFramePr>
          <xdr:xfrm>
            <a:off x="0" y="0"/>
            <a:ext cx="0" cy="0"/>
          </xdr:xfrm>
          <a:graphic>
            <a:graphicData uri="http://schemas.microsoft.com/office/drawing/2010/slicer">
              <sle:slicer xmlns:sle="http://schemas.microsoft.com/office/drawing/2010/slicer" name="热点品牌"/>
            </a:graphicData>
          </a:graphic>
        </xdr:graphicFrame>
      </mc:Choice>
      <mc:Fallback xmlns="">
        <xdr:sp macro="" textlink="">
          <xdr:nvSpPr>
            <xdr:cNvPr id="0" name=""/>
            <xdr:cNvSpPr>
              <a:spLocks noTextEdit="1"/>
            </xdr:cNvSpPr>
          </xdr:nvSpPr>
          <xdr:spPr>
            <a:xfrm>
              <a:off x="11191876" y="1266824"/>
              <a:ext cx="1168418" cy="4800602"/>
            </a:xfrm>
            <a:prstGeom prst="rect">
              <a:avLst/>
            </a:prstGeom>
            <a:solidFill>
              <a:prstClr val="white"/>
            </a:solidFill>
            <a:ln w="1">
              <a:solidFill>
                <a:prstClr val="green"/>
              </a:solidFill>
            </a:ln>
          </xdr:spPr>
          <xdr:txBody>
            <a:bodyPr vertOverflow="clip" horzOverflow="clip"/>
            <a:lstStyle/>
            <a:p>
              <a:r>
                <a:rPr lang="zh-CN" altLang="en-US" sz="1100"/>
                <a:t>此形状代表切片器。Excel 2010 或更高版本支持切片器。
如果形状是在较早版本的 Excel 中修改，或者工作簿是在 Excel 2003 或更早版本中保存，则无法使用切片器。</a:t>
              </a:r>
            </a:p>
          </xdr:txBody>
        </xdr:sp>
      </mc:Fallback>
    </mc:AlternateContent>
    <xdr:clientData fLocksWithSheet="0"/>
  </xdr:twoCellAnchor>
  <xdr:twoCellAnchor editAs="absolute">
    <xdr:from>
      <xdr:col>1</xdr:col>
      <xdr:colOff>228600</xdr:colOff>
      <xdr:row>29</xdr:row>
      <xdr:rowOff>227013</xdr:rowOff>
    </xdr:from>
    <xdr:to>
      <xdr:col>4</xdr:col>
      <xdr:colOff>261938</xdr:colOff>
      <xdr:row>29</xdr:row>
      <xdr:rowOff>822326</xdr:rowOff>
    </xdr:to>
    <xdr:sp macro="" textlink="">
      <xdr:nvSpPr>
        <xdr:cNvPr id="9" name="文本框 8">
          <a:extLst>
            <a:ext uri="{FF2B5EF4-FFF2-40B4-BE49-F238E27FC236}">
              <a16:creationId xmlns:a16="http://schemas.microsoft.com/office/drawing/2014/main" id="{00000000-0008-0000-0100-000009000000}"/>
            </a:ext>
          </a:extLst>
        </xdr:cNvPr>
        <xdr:cNvSpPr txBox="1"/>
      </xdr:nvSpPr>
      <xdr:spPr>
        <a:xfrm>
          <a:off x="504825" y="8170863"/>
          <a:ext cx="2033588" cy="595313"/>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zh-CN" altLang="en-US" sz="800"/>
            <a:t>精选每周资讯，提供有价值的参考，您有好建议请直接邮件回复，谢谢！</a:t>
          </a:r>
        </a:p>
      </xdr:txBody>
    </xdr:sp>
    <xdr:clientData/>
  </xdr:twoCellAnchor>
  <xdr:twoCellAnchor editAs="absolute">
    <xdr:from>
      <xdr:col>1</xdr:col>
      <xdr:colOff>252413</xdr:colOff>
      <xdr:row>17</xdr:row>
      <xdr:rowOff>33338</xdr:rowOff>
    </xdr:from>
    <xdr:to>
      <xdr:col>4</xdr:col>
      <xdr:colOff>276226</xdr:colOff>
      <xdr:row>20</xdr:row>
      <xdr:rowOff>90489</xdr:rowOff>
    </xdr:to>
    <xdr:sp macro="" textlink="">
      <xdr:nvSpPr>
        <xdr:cNvPr id="11" name="文本框 10">
          <a:extLst>
            <a:ext uri="{FF2B5EF4-FFF2-40B4-BE49-F238E27FC236}">
              <a16:creationId xmlns:a16="http://schemas.microsoft.com/office/drawing/2014/main" id="{00000000-0008-0000-0100-00000B000000}"/>
            </a:ext>
          </a:extLst>
        </xdr:cNvPr>
        <xdr:cNvSpPr txBox="1"/>
      </xdr:nvSpPr>
      <xdr:spPr>
        <a:xfrm>
          <a:off x="528638" y="3995738"/>
          <a:ext cx="2024063" cy="89535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zh-CN" altLang="en-US" sz="800"/>
            <a:t>栏目使用说明：</a:t>
          </a:r>
        </a:p>
        <a:p>
          <a:pPr algn="l"/>
          <a:r>
            <a:rPr lang="zh-CN" altLang="en-US" sz="800"/>
            <a:t>鼠标点击任意栏目，可自动筛选相应栏目的内容</a:t>
          </a:r>
        </a:p>
        <a:p>
          <a:pPr algn="l"/>
          <a:r>
            <a:rPr lang="zh-CN" altLang="en-US" sz="800"/>
            <a:t>选择多个栏目，请按住键盘“</a:t>
          </a:r>
          <a:r>
            <a:rPr lang="en-US" altLang="zh-CN" sz="800"/>
            <a:t>Ctrl”</a:t>
          </a:r>
          <a:r>
            <a:rPr lang="zh-CN" altLang="en-US" sz="800"/>
            <a:t>键，鼠标点击相应栏目即可</a:t>
          </a:r>
        </a:p>
      </xdr:txBody>
    </xdr:sp>
    <xdr:clientData/>
  </xdr:twoCellAnchor>
  <xdr:twoCellAnchor editAs="absolute">
    <xdr:from>
      <xdr:col>1</xdr:col>
      <xdr:colOff>257175</xdr:colOff>
      <xdr:row>20</xdr:row>
      <xdr:rowOff>114300</xdr:rowOff>
    </xdr:from>
    <xdr:to>
      <xdr:col>4</xdr:col>
      <xdr:colOff>381982</xdr:colOff>
      <xdr:row>29</xdr:row>
      <xdr:rowOff>192483</xdr:rowOff>
    </xdr:to>
    <xdr:pic>
      <xdr:nvPicPr>
        <xdr:cNvPr id="4" name="图片 3">
          <a:extLst>
            <a:ext uri="{FF2B5EF4-FFF2-40B4-BE49-F238E27FC236}">
              <a16:creationId xmlns:a16="http://schemas.microsoft.com/office/drawing/2014/main" id="{B4E91CF9-45BF-49B0-ABD8-850A324039D6}"/>
            </a:ext>
          </a:extLst>
        </xdr:cNvPr>
        <xdr:cNvPicPr>
          <a:picLocks noChangeAspect="1"/>
        </xdr:cNvPicPr>
      </xdr:nvPicPr>
      <xdr:blipFill>
        <a:blip xmlns:r="http://schemas.openxmlformats.org/officeDocument/2006/relationships" r:embed="rId2">
          <a:extLst>
            <a:ext uri="{BEBA8EAE-BF5A-486C-A8C5-ECC9F3942E4B}">
              <a14:imgProps xmlns:a14="http://schemas.microsoft.com/office/drawing/2010/main">
                <a14:imgLayer r:embed="rId3">
                  <a14:imgEffect>
                    <a14:saturation sat="66000"/>
                  </a14:imgEffect>
                </a14:imgLayer>
              </a14:imgProps>
            </a:ext>
          </a:extLst>
        </a:blip>
        <a:stretch>
          <a:fillRect/>
        </a:stretch>
      </xdr:blipFill>
      <xdr:spPr>
        <a:xfrm>
          <a:off x="533400" y="4914900"/>
          <a:ext cx="2125057" cy="32214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hinaIOL\Desktop\&#25972;&#21512;&#20449;&#24687;&#25968;&#25454;&#24211;&#8212;&#8212;&#26446;&#36187;%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21608;&#23721;\Desktop\&#24037;&#20316;2-&#21608;&#25253;&#21450;&#23395;&#25253;&#27719;&#24635;\&#31354;&#35843;&#36164;&#35759;&#26381;&#21153;&#21608;&#25253;\&#25972;&#21512;&#20449;&#24687;&#25968;&#25454;&#24211;&#8212;&#8212;&#36153;&#331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模板"/>
      <sheetName val="说明"/>
      <sheetName val="内数据"/>
    </sheetNames>
    <sheetDataSet>
      <sheetData sheetId="0"/>
      <sheetData sheetId="1"/>
      <sheetData sheetId="2">
        <row r="29">
          <cell r="A29" t="str">
            <v>3M</v>
          </cell>
        </row>
        <row r="30">
          <cell r="A30" t="str">
            <v>ACA</v>
          </cell>
        </row>
        <row r="31">
          <cell r="A31" t="str">
            <v>Candy</v>
          </cell>
        </row>
        <row r="32">
          <cell r="A32" t="str">
            <v>EK</v>
          </cell>
        </row>
        <row r="33">
          <cell r="A33" t="str">
            <v>HPC</v>
          </cell>
        </row>
        <row r="34">
          <cell r="A34" t="str">
            <v>JVC</v>
          </cell>
        </row>
        <row r="35">
          <cell r="A35" t="str">
            <v>LG</v>
          </cell>
        </row>
        <row r="36">
          <cell r="A36" t="str">
            <v xml:space="preserve">LG </v>
          </cell>
        </row>
        <row r="37">
          <cell r="A37" t="str">
            <v>TCL</v>
          </cell>
        </row>
        <row r="38">
          <cell r="A38" t="str">
            <v>TCL+东芝</v>
          </cell>
        </row>
        <row r="39">
          <cell r="A39" t="str">
            <v>TCL德龙</v>
          </cell>
        </row>
        <row r="40">
          <cell r="A40" t="str">
            <v>WFI</v>
          </cell>
        </row>
        <row r="41">
          <cell r="A41" t="str">
            <v>阿里斯顿</v>
          </cell>
        </row>
        <row r="42">
          <cell r="A42" t="str">
            <v>艾默生</v>
          </cell>
        </row>
        <row r="43">
          <cell r="A43" t="str">
            <v>爱惠浦</v>
          </cell>
        </row>
        <row r="44">
          <cell r="A44" t="str">
            <v>安吉尔</v>
          </cell>
        </row>
        <row r="45">
          <cell r="A45" t="str">
            <v>奥克斯</v>
          </cell>
        </row>
        <row r="46">
          <cell r="A46" t="str">
            <v>奥马</v>
          </cell>
        </row>
        <row r="47">
          <cell r="A47" t="str">
            <v>奥普莱</v>
          </cell>
        </row>
        <row r="48">
          <cell r="A48" t="str">
            <v>澳柯玛</v>
          </cell>
        </row>
        <row r="49">
          <cell r="A49" t="str">
            <v>白雪</v>
          </cell>
        </row>
        <row r="50">
          <cell r="A50" t="str">
            <v>百诺肯</v>
          </cell>
        </row>
        <row r="51">
          <cell r="A51" t="str">
            <v>宝骊</v>
          </cell>
        </row>
        <row r="52">
          <cell r="A52" t="str">
            <v>贝诗讬</v>
          </cell>
        </row>
        <row r="53">
          <cell r="A53" t="str">
            <v>比泽尔</v>
          </cell>
        </row>
        <row r="54">
          <cell r="A54" t="str">
            <v>波尔卡</v>
          </cell>
        </row>
        <row r="55">
          <cell r="A55" t="str">
            <v>博客</v>
          </cell>
        </row>
        <row r="56">
          <cell r="A56" t="str">
            <v>博拉贝尔</v>
          </cell>
        </row>
        <row r="57">
          <cell r="A57" t="str">
            <v>博菱</v>
          </cell>
        </row>
        <row r="58">
          <cell r="A58" t="str">
            <v>博世</v>
          </cell>
        </row>
        <row r="59">
          <cell r="A59" t="str">
            <v>灿坤</v>
          </cell>
        </row>
        <row r="60">
          <cell r="A60" t="str">
            <v>长风</v>
          </cell>
        </row>
        <row r="61">
          <cell r="A61" t="str">
            <v>长虹</v>
          </cell>
        </row>
        <row r="62">
          <cell r="A62" t="str">
            <v>长菱</v>
          </cell>
        </row>
        <row r="63">
          <cell r="A63" t="str">
            <v>常恒(露斯)</v>
          </cell>
        </row>
        <row r="64">
          <cell r="A64" t="str">
            <v>辰佳</v>
          </cell>
        </row>
        <row r="65">
          <cell r="A65" t="str">
            <v>出口</v>
          </cell>
        </row>
        <row r="66">
          <cell r="A66" t="str">
            <v>川岛</v>
          </cell>
        </row>
        <row r="67">
          <cell r="A67" t="str">
            <v>川井</v>
          </cell>
        </row>
        <row r="68">
          <cell r="A68" t="str">
            <v>创尔特</v>
          </cell>
        </row>
        <row r="69">
          <cell r="A69" t="str">
            <v>创佳</v>
          </cell>
        </row>
        <row r="70">
          <cell r="A70" t="str">
            <v>创维</v>
          </cell>
        </row>
        <row r="71">
          <cell r="A71" t="str">
            <v>春晖</v>
          </cell>
        </row>
        <row r="72">
          <cell r="A72" t="str">
            <v>春兰</v>
          </cell>
        </row>
        <row r="73">
          <cell r="A73" t="str">
            <v>慈溪晨阳</v>
          </cell>
        </row>
        <row r="74">
          <cell r="A74" t="str">
            <v>慈溪海力</v>
          </cell>
        </row>
        <row r="75">
          <cell r="A75" t="str">
            <v>大金</v>
          </cell>
        </row>
        <row r="76">
          <cell r="A76" t="str">
            <v>大金格力</v>
          </cell>
        </row>
        <row r="77">
          <cell r="A77" t="str">
            <v>大同</v>
          </cell>
        </row>
        <row r="78">
          <cell r="A78" t="str">
            <v>大洋</v>
          </cell>
        </row>
        <row r="79">
          <cell r="A79" t="str">
            <v>大宇</v>
          </cell>
        </row>
        <row r="80">
          <cell r="A80" t="str">
            <v>丹东饭山</v>
          </cell>
        </row>
        <row r="81">
          <cell r="A81" t="str">
            <v>丹佛斯</v>
          </cell>
        </row>
        <row r="82">
          <cell r="A82" t="str">
            <v>德尔</v>
          </cell>
        </row>
        <row r="83">
          <cell r="A83" t="str">
            <v>德能</v>
          </cell>
        </row>
        <row r="84">
          <cell r="A84" t="str">
            <v>东菱</v>
          </cell>
        </row>
        <row r="85">
          <cell r="A85" t="str">
            <v>东菱威力</v>
          </cell>
        </row>
        <row r="86">
          <cell r="A86" t="str">
            <v>东洋电机</v>
          </cell>
        </row>
        <row r="87">
          <cell r="A87" t="str">
            <v>东元</v>
          </cell>
        </row>
        <row r="88">
          <cell r="A88" t="str">
            <v>东芝</v>
          </cell>
        </row>
        <row r="89">
          <cell r="A89" t="str">
            <v>盾安</v>
          </cell>
        </row>
        <row r="90">
          <cell r="A90" t="str">
            <v>顿汉布什</v>
          </cell>
        </row>
        <row r="91">
          <cell r="A91" t="str">
            <v xml:space="preserve">恩布拉科 </v>
          </cell>
        </row>
        <row r="92">
          <cell r="A92" t="str">
            <v>二商福岛</v>
          </cell>
        </row>
        <row r="93">
          <cell r="A93" t="str">
            <v>法罗力</v>
          </cell>
        </row>
        <row r="94">
          <cell r="A94" t="str">
            <v>飞达仕</v>
          </cell>
        </row>
        <row r="95">
          <cell r="A95" t="str">
            <v>飞利浦</v>
          </cell>
        </row>
        <row r="96">
          <cell r="A96" t="str">
            <v>飞龙家电</v>
          </cell>
        </row>
        <row r="97">
          <cell r="A97" t="str">
            <v>枫叶能源</v>
          </cell>
        </row>
        <row r="98">
          <cell r="A98" t="str">
            <v>富尔达</v>
          </cell>
        </row>
        <row r="99">
          <cell r="A99" t="str">
            <v>富士通</v>
          </cell>
        </row>
        <row r="100">
          <cell r="A100" t="str">
            <v>富士通将军</v>
          </cell>
        </row>
        <row r="101">
          <cell r="A101" t="str">
            <v>富天江</v>
          </cell>
        </row>
        <row r="102">
          <cell r="A102" t="str">
            <v>冈山</v>
          </cell>
        </row>
        <row r="103">
          <cell r="A103" t="str">
            <v>港利</v>
          </cell>
        </row>
        <row r="104">
          <cell r="A104" t="str">
            <v>歌林</v>
          </cell>
        </row>
        <row r="105">
          <cell r="A105" t="str">
            <v>格兰仕</v>
          </cell>
        </row>
        <row r="106">
          <cell r="A106" t="str">
            <v>格力</v>
          </cell>
        </row>
        <row r="107">
          <cell r="A107" t="str">
            <v>冠捷</v>
          </cell>
        </row>
        <row r="108">
          <cell r="A108" t="str">
            <v>广电</v>
          </cell>
        </row>
        <row r="109">
          <cell r="A109" t="str">
            <v>国祥</v>
          </cell>
        </row>
        <row r="110">
          <cell r="A110" t="str">
            <v>哈斯曼</v>
          </cell>
        </row>
        <row r="111">
          <cell r="A111" t="str">
            <v>海诚</v>
          </cell>
        </row>
        <row r="112">
          <cell r="A112" t="str">
            <v>海厨</v>
          </cell>
        </row>
        <row r="113">
          <cell r="A113" t="str">
            <v>海顿</v>
          </cell>
        </row>
        <row r="114">
          <cell r="A114" t="str">
            <v>海尔</v>
          </cell>
        </row>
        <row r="115">
          <cell r="A115" t="str">
            <v>海尔开利</v>
          </cell>
        </row>
        <row r="116">
          <cell r="A116" t="str">
            <v>海立</v>
          </cell>
        </row>
        <row r="117">
          <cell r="A117" t="str">
            <v>海立中野</v>
          </cell>
        </row>
        <row r="118">
          <cell r="A118" t="str">
            <v>海利士</v>
          </cell>
        </row>
        <row r="119">
          <cell r="A119" t="str">
            <v>海普</v>
          </cell>
        </row>
        <row r="120">
          <cell r="A120" t="str">
            <v>海信</v>
          </cell>
        </row>
        <row r="121">
          <cell r="A121" t="str">
            <v>海信科龙</v>
          </cell>
        </row>
        <row r="122">
          <cell r="A122" t="str">
            <v>海信日立</v>
          </cell>
        </row>
        <row r="123">
          <cell r="A123" t="str">
            <v>合一</v>
          </cell>
        </row>
        <row r="124">
          <cell r="A124" t="str">
            <v>恒基</v>
          </cell>
        </row>
        <row r="125">
          <cell r="A125" t="str">
            <v>华帝</v>
          </cell>
        </row>
        <row r="126">
          <cell r="A126" t="str">
            <v>华丰</v>
          </cell>
        </row>
        <row r="127">
          <cell r="A127" t="str">
            <v>华凌</v>
          </cell>
        </row>
        <row r="128">
          <cell r="A128" t="str">
            <v>华鹭</v>
          </cell>
        </row>
        <row r="129">
          <cell r="A129" t="str">
            <v>华扬</v>
          </cell>
        </row>
        <row r="130">
          <cell r="A130" t="str">
            <v>华意</v>
          </cell>
        </row>
        <row r="131">
          <cell r="A131" t="str">
            <v>皇明</v>
          </cell>
        </row>
        <row r="132">
          <cell r="A132" t="str">
            <v>黄石东贝</v>
          </cell>
        </row>
        <row r="133">
          <cell r="A133" t="str">
            <v>辉煌</v>
          </cell>
        </row>
        <row r="134">
          <cell r="A134" t="str">
            <v>汇能</v>
          </cell>
        </row>
        <row r="135">
          <cell r="A135" t="str">
            <v>汇勋</v>
          </cell>
        </row>
        <row r="136">
          <cell r="A136" t="str">
            <v>惠而浦</v>
          </cell>
        </row>
        <row r="137">
          <cell r="A137" t="str">
            <v>惠浦</v>
          </cell>
        </row>
        <row r="138">
          <cell r="A138" t="str">
            <v>吉荣</v>
          </cell>
        </row>
        <row r="139">
          <cell r="A139" t="str">
            <v xml:space="preserve">加西贝拉 </v>
          </cell>
        </row>
        <row r="140">
          <cell r="A140" t="str">
            <v>嘉华</v>
          </cell>
        </row>
        <row r="141">
          <cell r="A141" t="str">
            <v>江森自控约克</v>
          </cell>
        </row>
        <row r="142">
          <cell r="A142" t="str">
            <v>金羚</v>
          </cell>
        </row>
        <row r="143">
          <cell r="A143" t="str">
            <v>金品</v>
          </cell>
        </row>
        <row r="144">
          <cell r="A144" t="str">
            <v>金帅</v>
          </cell>
        </row>
        <row r="145">
          <cell r="A145" t="str">
            <v>锦江</v>
          </cell>
        </row>
        <row r="146">
          <cell r="A146" t="str">
            <v>京东方</v>
          </cell>
        </row>
        <row r="147">
          <cell r="A147" t="str">
            <v>京马</v>
          </cell>
        </row>
        <row r="148">
          <cell r="A148" t="str">
            <v>晶弘</v>
          </cell>
        </row>
        <row r="149">
          <cell r="A149" t="str">
            <v>九阳</v>
          </cell>
        </row>
        <row r="150">
          <cell r="A150" t="str">
            <v>开利</v>
          </cell>
        </row>
        <row r="151">
          <cell r="A151" t="str">
            <v>开平仁星</v>
          </cell>
        </row>
        <row r="152">
          <cell r="A152" t="str">
            <v>凯邦</v>
          </cell>
        </row>
        <row r="153">
          <cell r="A153" t="str">
            <v>康惠</v>
          </cell>
        </row>
        <row r="154">
          <cell r="A154" t="str">
            <v>康佳</v>
          </cell>
        </row>
        <row r="155">
          <cell r="A155" t="str">
            <v>康普斯</v>
          </cell>
        </row>
        <row r="156">
          <cell r="A156" t="str">
            <v>科飞</v>
          </cell>
        </row>
        <row r="157">
          <cell r="A157" t="str">
            <v>科龙</v>
          </cell>
        </row>
        <row r="158">
          <cell r="A158" t="str">
            <v>克莱门特</v>
          </cell>
        </row>
        <row r="159">
          <cell r="A159" t="str">
            <v>堃霖</v>
          </cell>
        </row>
        <row r="160">
          <cell r="A160" t="str">
            <v>莱恩</v>
          </cell>
        </row>
        <row r="161">
          <cell r="A161" t="str">
            <v>浪木</v>
          </cell>
        </row>
        <row r="162">
          <cell r="A162" t="str">
            <v>乐华</v>
          </cell>
        </row>
        <row r="163">
          <cell r="A163" t="str">
            <v>乐士</v>
          </cell>
        </row>
        <row r="164">
          <cell r="A164" t="str">
            <v>力丰</v>
          </cell>
        </row>
        <row r="165">
          <cell r="A165" t="str">
            <v>力诺瑞特</v>
          </cell>
        </row>
        <row r="166">
          <cell r="A166" t="str">
            <v>立升</v>
          </cell>
        </row>
        <row r="167">
          <cell r="A167" t="str">
            <v>利雅路</v>
          </cell>
        </row>
        <row r="168">
          <cell r="A168" t="str">
            <v>联想</v>
          </cell>
        </row>
        <row r="169">
          <cell r="A169" t="str">
            <v>林内</v>
          </cell>
        </row>
        <row r="170">
          <cell r="A170" t="str">
            <v>凌达</v>
          </cell>
        </row>
        <row r="171">
          <cell r="A171" t="str">
            <v>龙的</v>
          </cell>
        </row>
        <row r="172">
          <cell r="A172" t="str">
            <v>洛贝</v>
          </cell>
        </row>
        <row r="173">
          <cell r="A173" t="str">
            <v>麦克维尔</v>
          </cell>
        </row>
        <row r="174">
          <cell r="A174" t="str">
            <v>美的</v>
          </cell>
        </row>
        <row r="175">
          <cell r="A175" t="str">
            <v>美菱</v>
          </cell>
        </row>
        <row r="176">
          <cell r="A176" t="str">
            <v>美意</v>
          </cell>
        </row>
        <row r="177">
          <cell r="A177" t="str">
            <v>美芝</v>
          </cell>
        </row>
        <row r="178">
          <cell r="A178" t="str">
            <v>民丰</v>
          </cell>
        </row>
        <row r="179">
          <cell r="A179" t="str">
            <v>摩尔</v>
          </cell>
        </row>
        <row r="180">
          <cell r="A180" t="str">
            <v>南丰</v>
          </cell>
        </row>
        <row r="181">
          <cell r="A181" t="str">
            <v>南燕</v>
          </cell>
        </row>
        <row r="182">
          <cell r="A182" t="str">
            <v>南洋</v>
          </cell>
        </row>
        <row r="183">
          <cell r="A183" t="str">
            <v>能率</v>
          </cell>
        </row>
        <row r="184">
          <cell r="A184" t="str">
            <v>宁波宝洁</v>
          </cell>
        </row>
        <row r="185">
          <cell r="A185" t="str">
            <v>宁波达能</v>
          </cell>
        </row>
        <row r="186">
          <cell r="A186" t="str">
            <v>纽恩泰</v>
          </cell>
        </row>
        <row r="187">
          <cell r="A187" t="str">
            <v>欧科</v>
          </cell>
        </row>
        <row r="188">
          <cell r="A188" t="str">
            <v>欧威尔</v>
          </cell>
        </row>
        <row r="189">
          <cell r="A189" t="str">
            <v>其他</v>
          </cell>
        </row>
        <row r="190">
          <cell r="A190" t="str">
            <v>前锋</v>
          </cell>
        </row>
        <row r="191">
          <cell r="A191" t="str">
            <v>钱江</v>
          </cell>
        </row>
        <row r="192">
          <cell r="A192" t="str">
            <v>沁园</v>
          </cell>
        </row>
        <row r="193">
          <cell r="A193" t="str">
            <v>清华同方</v>
          </cell>
        </row>
        <row r="194">
          <cell r="A194" t="str">
            <v>清华阳光</v>
          </cell>
        </row>
        <row r="195">
          <cell r="A195" t="str">
            <v>庆安</v>
          </cell>
        </row>
        <row r="196">
          <cell r="A196" t="str">
            <v>泉来</v>
          </cell>
        </row>
        <row r="197">
          <cell r="A197" t="str">
            <v>荏原</v>
          </cell>
        </row>
        <row r="198">
          <cell r="A198" t="str">
            <v>日立</v>
          </cell>
        </row>
        <row r="199">
          <cell r="A199" t="str">
            <v>日立冷机</v>
          </cell>
        </row>
        <row r="200">
          <cell r="A200" t="str">
            <v>瑞智</v>
          </cell>
        </row>
        <row r="201">
          <cell r="A201" t="str">
            <v>三峰</v>
          </cell>
        </row>
        <row r="202">
          <cell r="A202" t="str">
            <v>三锋</v>
          </cell>
        </row>
        <row r="203">
          <cell r="A203" t="str">
            <v>三花</v>
          </cell>
        </row>
        <row r="204">
          <cell r="A204" t="str">
            <v>三江</v>
          </cell>
        </row>
        <row r="205">
          <cell r="A205" t="str">
            <v>三菱</v>
          </cell>
        </row>
        <row r="206">
          <cell r="A206" t="str">
            <v>三菱电机</v>
          </cell>
        </row>
        <row r="207">
          <cell r="A207" t="str">
            <v>三菱重工</v>
          </cell>
        </row>
        <row r="208">
          <cell r="A208" t="str">
            <v>三菱重工海尔</v>
          </cell>
        </row>
        <row r="209">
          <cell r="A209" t="str">
            <v>三星</v>
          </cell>
        </row>
        <row r="210">
          <cell r="A210" t="str">
            <v>三洋</v>
          </cell>
        </row>
        <row r="211">
          <cell r="A211" t="str">
            <v>三洋冷链</v>
          </cell>
        </row>
        <row r="212">
          <cell r="A212" t="str">
            <v>桑乐</v>
          </cell>
        </row>
        <row r="213">
          <cell r="A213" t="str">
            <v>桑夏</v>
          </cell>
        </row>
        <row r="214">
          <cell r="A214" t="str">
            <v>森井</v>
          </cell>
        </row>
        <row r="215">
          <cell r="A215" t="str">
            <v>山水</v>
          </cell>
        </row>
        <row r="216">
          <cell r="A216" t="str">
            <v>上海广电</v>
          </cell>
        </row>
        <row r="217">
          <cell r="A217" t="str">
            <v>上海中日</v>
          </cell>
        </row>
        <row r="218">
          <cell r="A218" t="str">
            <v>上骐</v>
          </cell>
        </row>
        <row r="219">
          <cell r="A219" t="str">
            <v>申菱</v>
          </cell>
        </row>
        <row r="220">
          <cell r="A220" t="str">
            <v>深圳晶石</v>
          </cell>
        </row>
        <row r="221">
          <cell r="A221" t="str">
            <v>生能</v>
          </cell>
        </row>
        <row r="222">
          <cell r="A222" t="str">
            <v>史密斯</v>
          </cell>
        </row>
        <row r="223">
          <cell r="A223" t="str">
            <v>数源</v>
          </cell>
        </row>
        <row r="224">
          <cell r="A224" t="str">
            <v>帅康</v>
          </cell>
        </row>
        <row r="225">
          <cell r="A225" t="str">
            <v>双良</v>
          </cell>
        </row>
        <row r="226">
          <cell r="A226" t="str">
            <v>双菱</v>
          </cell>
        </row>
        <row r="227">
          <cell r="A227" t="str">
            <v>四季沐歌</v>
          </cell>
        </row>
        <row r="228">
          <cell r="A228" t="str">
            <v>松下</v>
          </cell>
        </row>
        <row r="229">
          <cell r="A229" t="str">
            <v>松下.万宝</v>
          </cell>
        </row>
        <row r="230">
          <cell r="A230" t="str">
            <v>苏泊尔</v>
          </cell>
        </row>
        <row r="231">
          <cell r="A231" t="str">
            <v>索尼</v>
          </cell>
        </row>
        <row r="232">
          <cell r="A232" t="str">
            <v>索伊</v>
          </cell>
        </row>
        <row r="233">
          <cell r="A233" t="str">
            <v>台佳</v>
          </cell>
        </row>
        <row r="234">
          <cell r="A234" t="str">
            <v>太阳雨</v>
          </cell>
        </row>
        <row r="235">
          <cell r="A235" t="str">
            <v>特灵</v>
          </cell>
        </row>
        <row r="236">
          <cell r="A236" t="str">
            <v>天大</v>
          </cell>
        </row>
        <row r="237">
          <cell r="A237" t="str">
            <v>天加</v>
          </cell>
        </row>
        <row r="238">
          <cell r="A238" t="str">
            <v>天舒</v>
          </cell>
        </row>
        <row r="239">
          <cell r="A239" t="str">
            <v xml:space="preserve">天扎 </v>
          </cell>
        </row>
        <row r="240">
          <cell r="A240" t="str">
            <v>通得</v>
          </cell>
        </row>
        <row r="241">
          <cell r="A241" t="str">
            <v>同方</v>
          </cell>
        </row>
        <row r="242">
          <cell r="A242" t="str">
            <v>同益</v>
          </cell>
        </row>
        <row r="243">
          <cell r="A243" t="str">
            <v>万宝</v>
          </cell>
        </row>
        <row r="244">
          <cell r="A244" t="str">
            <v>万盾</v>
          </cell>
        </row>
        <row r="245">
          <cell r="A245" t="str">
            <v>万和</v>
          </cell>
        </row>
        <row r="246">
          <cell r="A246" t="str">
            <v>万家乐</v>
          </cell>
        </row>
        <row r="247">
          <cell r="A247" t="str">
            <v>万利达</v>
          </cell>
        </row>
        <row r="248">
          <cell r="A248" t="str">
            <v>威力</v>
          </cell>
        </row>
        <row r="249">
          <cell r="A249" t="str">
            <v>威灵</v>
          </cell>
        </row>
        <row r="250">
          <cell r="A250" t="str">
            <v>威能</v>
          </cell>
        </row>
        <row r="251">
          <cell r="A251" t="str">
            <v>伟康</v>
          </cell>
        </row>
        <row r="252">
          <cell r="A252" t="str">
            <v>卧龙</v>
          </cell>
        </row>
        <row r="253">
          <cell r="A253" t="str">
            <v>西贝乐</v>
          </cell>
        </row>
        <row r="254">
          <cell r="A254" t="str">
            <v>西湖</v>
          </cell>
        </row>
        <row r="255">
          <cell r="A255" t="str">
            <v>西莱克</v>
          </cell>
        </row>
        <row r="256">
          <cell r="A256" t="str">
            <v>西门子</v>
          </cell>
        </row>
        <row r="257">
          <cell r="A257" t="str">
            <v>喜德瑞</v>
          </cell>
        </row>
        <row r="258">
          <cell r="A258" t="str">
            <v>夏普</v>
          </cell>
        </row>
        <row r="259">
          <cell r="A259" t="str">
            <v>夏新</v>
          </cell>
        </row>
        <row r="260">
          <cell r="A260" t="str">
            <v>厦华</v>
          </cell>
        </row>
        <row r="261">
          <cell r="A261" t="str">
            <v>先锋</v>
          </cell>
        </row>
        <row r="262">
          <cell r="A262" t="str">
            <v>小松鼠</v>
          </cell>
        </row>
        <row r="263">
          <cell r="A263" t="str">
            <v>小天鹅</v>
          </cell>
        </row>
        <row r="264">
          <cell r="A264" t="str">
            <v>欣晖</v>
          </cell>
        </row>
        <row r="265">
          <cell r="A265" t="str">
            <v>新飞</v>
          </cell>
        </row>
        <row r="266">
          <cell r="A266" t="str">
            <v>新晃</v>
          </cell>
        </row>
        <row r="267">
          <cell r="A267" t="str">
            <v>新科</v>
          </cell>
        </row>
        <row r="268">
          <cell r="A268" t="str">
            <v>新乐</v>
          </cell>
        </row>
        <row r="269">
          <cell r="A269" t="str">
            <v>新亚</v>
          </cell>
        </row>
        <row r="270">
          <cell r="A270" t="str">
            <v>信浓</v>
          </cell>
        </row>
        <row r="271">
          <cell r="A271" t="str">
            <v>星星</v>
          </cell>
        </row>
        <row r="272">
          <cell r="A272" t="str">
            <v>熊猫</v>
          </cell>
        </row>
        <row r="273">
          <cell r="A273" t="str">
            <v>雅佳</v>
          </cell>
        </row>
        <row r="274">
          <cell r="A274" t="str">
            <v>雅美</v>
          </cell>
        </row>
        <row r="275">
          <cell r="A275" t="str">
            <v>雅士</v>
          </cell>
        </row>
        <row r="276">
          <cell r="A276" t="str">
            <v>亚都</v>
          </cell>
        </row>
        <row r="277">
          <cell r="A277" t="str">
            <v>亚太</v>
          </cell>
        </row>
        <row r="278">
          <cell r="A278" t="str">
            <v>亚通杰威</v>
          </cell>
        </row>
        <row r="279">
          <cell r="A279" t="str">
            <v>扬子</v>
          </cell>
        </row>
        <row r="280">
          <cell r="A280" t="str">
            <v>伊莱克斯</v>
          </cell>
        </row>
        <row r="281">
          <cell r="A281" t="str">
            <v>依玛</v>
          </cell>
        </row>
        <row r="282">
          <cell r="A282" t="str">
            <v>怡口</v>
          </cell>
        </row>
        <row r="283">
          <cell r="A283" t="str">
            <v>亿家能</v>
          </cell>
        </row>
        <row r="284">
          <cell r="A284" t="str">
            <v>英贝尔</v>
          </cell>
        </row>
        <row r="285">
          <cell r="A285" t="str">
            <v>樱花</v>
          </cell>
        </row>
        <row r="286">
          <cell r="A286" t="str">
            <v>盈嘉</v>
          </cell>
        </row>
        <row r="287">
          <cell r="A287" t="str">
            <v>优派</v>
          </cell>
        </row>
        <row r="288">
          <cell r="A288" t="str">
            <v>友奥</v>
          </cell>
        </row>
        <row r="289">
          <cell r="A289" t="str">
            <v>源泉</v>
          </cell>
        </row>
        <row r="290">
          <cell r="A290" t="str">
            <v>远大</v>
          </cell>
        </row>
        <row r="291">
          <cell r="A291" t="str">
            <v>约克</v>
          </cell>
        </row>
        <row r="292">
          <cell r="A292" t="str">
            <v>越球</v>
          </cell>
        </row>
        <row r="293">
          <cell r="A293" t="str">
            <v>漳州灿坤</v>
          </cell>
        </row>
        <row r="294">
          <cell r="A294" t="str">
            <v>正发</v>
          </cell>
        </row>
        <row r="295">
          <cell r="A295" t="str">
            <v>芝浦</v>
          </cell>
        </row>
        <row r="296">
          <cell r="A296" t="str">
            <v>志高</v>
          </cell>
        </row>
        <row r="297">
          <cell r="A297" t="str">
            <v>中广欧特斯</v>
          </cell>
        </row>
        <row r="298">
          <cell r="A298" t="str">
            <v>中宇</v>
          </cell>
        </row>
        <row r="299">
          <cell r="A299" t="str">
            <v>奥利凯</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模板"/>
      <sheetName val="说明"/>
      <sheetName val="内数据"/>
    </sheetNames>
    <sheetDataSet>
      <sheetData sheetId="0"/>
      <sheetData sheetId="1"/>
      <sheetData sheetId="2">
        <row r="2">
          <cell r="B2" t="str">
            <v>企业信息</v>
          </cell>
          <cell r="C2" t="str">
            <v>行业信息</v>
          </cell>
          <cell r="D2" t="str">
            <v>宏观信息</v>
          </cell>
          <cell r="E2" t="str">
            <v>供应链</v>
          </cell>
        </row>
      </sheetData>
    </sheetDataSet>
  </externalBook>
</externalLink>
</file>

<file path=xl/persons/person.xml><?xml version="1.0" encoding="utf-8"?>
<personList xmlns="http://schemas.microsoft.com/office/spreadsheetml/2018/threadedcomments" xmlns:x="http://schemas.openxmlformats.org/spreadsheetml/2006/main">
  <person displayName="ltt" id="{A72D1B02-DE5B-4444-8F80-2A9BFF873E56}" userId="ltt" providerId="None"/>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tt" refreshedDate="46325.757083449076" createdVersion="8" refreshedVersion="8" minRefreshableVersion="3" recordCount="20" xr:uid="{6F85DE4A-80A5-4F68-8D14-0829F96C9B30}">
  <cacheSource type="worksheet">
    <worksheetSource ref="A1:J21" sheet="资讯库"/>
  </cacheSource>
  <cacheFields count="10">
    <cacheField name="日期" numFmtId="177">
      <sharedItems containsSemiMixedTypes="0" containsNonDate="0" containsDate="1" containsString="0" minDate="2026-10-26T00:00:00" maxDate="2026-10-31T00:00:00" count="5">
        <d v="2026-10-30T00:00:00"/>
        <d v="2026-10-29T00:00:00"/>
        <d v="2026-10-28T00:00:00"/>
        <d v="2026-10-27T00:00:00"/>
        <d v="2026-10-26T00:00:00"/>
      </sharedItems>
    </cacheField>
    <cacheField name="责任人" numFmtId="0">
      <sharedItems containsNonDate="0" containsString="0" containsBlank="1"/>
    </cacheField>
    <cacheField name="资讯科目" numFmtId="0">
      <sharedItems count="5">
        <s v="整车"/>
        <s v="充电设备"/>
        <s v="电池"/>
        <s v="智能驾驶"/>
        <s v="机器人"/>
      </sharedItems>
    </cacheField>
    <cacheField name="信息来源" numFmtId="0">
      <sharedItems containsBlank="1"/>
    </cacheField>
    <cacheField name="记录内容" numFmtId="0">
      <sharedItems containsNonDate="0" containsString="0" containsBlank="1"/>
    </cacheField>
    <cacheField name="项目/主题" numFmtId="0">
      <sharedItems count="20">
        <s v="VinFast 三季度交付 8.26 万辆同比增长 116%"/>
        <s v="大众集团前三季度营业利润暴跌 98.7%"/>
        <s v="北汽集团与宁德时代签署合作协议"/>
        <s v="东风汽车与宁德时代签署战略合作协议"/>
        <s v="蔚来能源与中广核新能源达成战略合作"/>
        <s v="小鹏机器人专用固态电池完成小批量量产下线"/>
        <s v="乘联分会：10 月 1-25 日新能源零售渗透率 65.7%"/>
        <s v="奇瑞海外本地化生产目标：2030 年提升至 70%"/>
        <s v="大众在合肥获得L3级自动驾驶路测牌照"/>
        <s v="中国车企在欧洲的季度销量超过日本"/>
        <s v="海南：到 2027 年新增汽车中新能源比例不低于 70%"/>
        <s v="&quot;南北奥迪&quot; 分治方案落定"/>
        <s v="奥迪拟在美建首座整车工厂，年产能20万辆"/>
        <s v="蔚来全新ES8第16万台正式交付"/>
        <s v="启元机器人第5000台个人机器人下线"/>
        <s v="奇瑞计划进入加拿大市场并在考虑当地设厂"/>
        <s v="9月中国汽车进口量同比下降49%"/>
        <s v="华盛锂电：第三季度净利润同比增长801%"/>
        <s v="蔚来全国已建成 9704 座充换电站"/>
        <s v="大众赴美建厂：奥迪佐治亚新厂 + 南卡基地扩建"/>
      </sharedItems>
    </cacheField>
    <cacheField name="资讯内容" numFmtId="0">
      <sharedItems count="20">
        <s v="10 月 29 日，越南电动车制造商 VinFast 公布：Q3 全球交付 82,580 辆，同比增长 116%，前三季度累计交付 211,242 辆、同比增长 91%；创始人范日旺追加注资约 4.36 亿美元以增强资本实力。"/>
        <s v="10 月 29 日，大众汽车集团发布前三季度业绩：营收 2334 亿欧元、同比减少 2.2%；营业利润仅 1 亿欧元、同比减少 98.7%；销量 590 万辆、同比减少 10.6%。公司预计 2026 年营收约 3150 亿欧元，营业销售回报率最高仅 1%。"/>
        <s v="10月22日，北京汽车集团有限公司（简称“北汽集团”）和宁德时代新能源科技股份有限公司（简称“宁德时代”）正式签署全面深化换电业务合作协议。北汽集团将积极推进旗下多品牌适配车型接入宁德时代巧克力换电生态系统。同时，北汽集团将开放经销商网络，宁德时代巧克力换电将围绕门店精准建站，与北汽经销商团队探索共建联营模式。"/>
        <s v="10月29日，东风汽车与宁德时代在武汉签署战略合作协议，将携手构建“电池-整车-能源服务”全链条生态。根据协议，双方将围绕超充与换电电池、补能生态、海外市场、品牌营销等领域深化战略合作。"/>
        <s v="2026年10月28日，蔚来能源与中国广核新能源控股有限公司(以下简称“中广核新能源”)在上海签署战略合作协议。双方将围绕零碳管理、绿色电力与能源服务三大方向开展深度合作，共同助力新能源汽车与新型电力系统的绿色融合发展。在能源服务方面，双方将共同推进充换电站及新能源汽车参与电力市场及车网互动(V2G)等业务，并依托蔚来BaaS模式和规模化电池资产，在动力电池综合利用、用户侧储能电站运营等方面开展合作，共同探索“车—站—网”协同的能源新业态。"/>
        <s v="10 月 28 日，小鹏集团副总裁顾捷在 SAECCE 具身智能机器人大会透露：小鹏首发机器人专用固态电池并已完成小批量量产下线，整机处于正式量产（SOP）前的最后阶段。"/>
        <s v="10 月 28 日，乘联分会数据：10 月 1-25 日全国乘用车零售 114.5 万辆、同比降 26%，今年以来累计零售 1447.9 万辆、同比降 22%；其中新能源零售 75.3 万辆、同比降 13%，新能源零售渗透率 65.7%、厂商批发渗透率 72.9%。车市增长依赖国庆车展、地方补贴与车企旺季促销推动，回升相对温和。"/>
        <s v="近日，奇瑞执行副总裁张贵兵在芜湖总部活动上披露了奇瑞海外制造的关键规划，引发行业广泛关注。按照规划，到今年年底，奇瑞出口车辆里，海外本地制造的占比将超过 50%；这一比例明年将提升至 60%，到 2030 年目标达到 70%。"/>
        <s v="10月26日，大众汽车集团（中国）宣布，已在合肥正式获得L3级自动驾驶道路测试牌照，并启动相关技术的真实道路测试与数据采集，这也成为大众汽车推进高阶智能驾驶本土化研发的又一进展。"/>
        <s v="10月26日消息，在一个完整季度内，中国汽车制造商在欧洲的销量首次超过了日本的竞争对手，凸显出比亚迪和奇瑞等中国品牌在欧洲市场扩大份额速度之快。欧盟正在考虑出台新规，在发放补贴及其他激励措施时优先支持本地生产的汽车。同时，中国汽车制造商已开始为在欧洲本地生产做准备。"/>
        <s v="海南省委、省政府印发《关于建设生态环境友好型自由贸易港的意见》：到 2027 年新增汽车中新能源汽车比例不低于 70%，平稳推进 2030 年禁售燃油车。海南 &quot;禁燃&quot; 时间表再度明确并写入省级顶层文件，全国首个禁售燃油车省份路线图细化，为其他地区提供电动化政策样本，本地车市电动化进程提速。"/>
        <s v="10 月 26 日，奥迪中国宣布：中国一汽将全面强化奥迪四环品牌在智能豪华新能源与燃油车双领域优势；上汽奥迪将聚焦 AUDI（字母标）品牌、专注新能源市场，推出下一代智能网联汽车；上汽奥迪 2027 年底前仍可正常销售四环产品，售后服务平稳运营。"/>
        <s v="10月25日消息，奥迪计划在美国佐治亚州投资高达40亿美元新建品牌首座整车工厂，创造4500个就业岗位，工厂将于明年动工，设计年产能20万辆。新工厂将生产专为北美市场打造的高端SUV，外界普遍猜测为下一代Q7以及全新Q9，这两款车型在佐治亚工厂投产前会先由斯洛伐克布拉迪斯拉发工厂生产并销往美国。由于工厂至少还要五年才能投产，届时下线的大概率是改款后的Q7与Q9。据了解，大众集团已在南卡罗来纳州布莱斯伍德为新品牌Scout Motors建厂，计划投资20亿美元，年产能最高20万辆，两座工厂均位于美国东南部。"/>
        <s v="10月23日，蔚来全新ES8第16万台交付，距离9月20日第15万台交付仅过去了一个月的时间，持续保持单月过万的交付节奏。"/>
        <s v="10月25日，启元机器人第5000台个人机器人正式下线。启元机器人表示，目前启元机器人已实现每2.5分钟下线一台机器人，日产能从此前的10余台提升至200余台。"/>
        <s v="10月25日消息，奇瑞汽车正在评估在加拿大建设整车生产基地的可能性，企业计划于 2027 年初正式登陆加拿大市场，若建厂计划落地，奇瑞将成为首家在加拿大实现本地化造车的中国车企，把生产布局落到美国北部边境。加拿大政府正大力吸引汽车产业投资，奇瑞的投资设想如果落地，将成为加拿大汽车招商引资的重要成果。"/>
        <s v="10月25日，乘联分会负责人崔东树发文表示，2026年9月，中国进口汽车2.1万辆，同比下滑49%，环比下降6%。2026年1-9月，中国进口汽车29万辆，同比下降20%。"/>
        <s v="华盛锂电公告称，第三季度营收为6.78亿元，同比增长259.10%；净利润为3.13亿元，同比增长800.58%。前三季度营收为14.70亿元，同比增长172.97%；净利润为5.36亿元，同比扭亏为盈。业绩变动主要系公司主要产品销售数量增加，销售价格大幅上涨所致。"/>
        <s v="蔚来披露最新数据：全国已建成 9698/9704 座充换电站，其中换电站 4194 座、充电站 5504 座、充电桩 31777 根，累计提供超 1.2 亿次换电服务。"/>
        <s v="10 月 25 日消息，德国大众汽车集团将在佐治亚州为旗下品牌奥迪新建工厂，并扩建南卡罗来纳州一处生产基地；特朗普将亲自对外公布这一消息，以期在中期选举冲刺阶段宣扬 &quot;招商成果&quot;。大众也希望借此获得关税减免，因为高额关税已严重侵蚀其利润。"/>
      </sharedItems>
    </cacheField>
    <cacheField name="资讯类别" numFmtId="0">
      <sharedItems count="7">
        <s v="企业情况"/>
        <s v="合作"/>
        <s v="里程碑"/>
        <s v="产业现状"/>
        <s v="海外"/>
        <s v="政策标准"/>
        <s v="规划"/>
      </sharedItems>
    </cacheField>
    <cacheField name="年度" numFmtId="0">
      <sharedItems containsSemiMixedTypes="0" containsString="0" containsNumber="1" containsInteger="1" minValue="2026" maxValue="2026" count="1">
        <n v="2026"/>
      </sharedItems>
    </cacheField>
    <cacheField name="月度" numFmtId="0">
      <sharedItems containsSemiMixedTypes="0" containsString="0" containsNumber="1" containsInteger="1" minValue="10" maxValue="10"/>
    </cacheField>
  </cacheFields>
  <extLst>
    <ext xmlns:x14="http://schemas.microsoft.com/office/spreadsheetml/2009/9/main" uri="{725AE2AE-9491-48be-B2B4-4EB974FC3084}">
      <x14:pivotCacheDefinition pivotCacheId="1953183786"/>
    </ext>
    <ext xmlns:xlpdsc="http://schemas.microsoft.com/office/spreadsheetml/2026/pivotDataSourceClean" uri="{F4336242-56EE-4DD3-A5F7-E900642BF6E9}">
      <xlpdsc:dataSourceClean>1</xlpdsc:dataSourceClea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tt" refreshedDate="46325.758244907411" createdVersion="8" refreshedVersion="8" minRefreshableVersion="3" recordCount="65" xr:uid="{38DE5B17-31AB-473E-A894-8F626DDCAB2E}">
  <cacheSource type="worksheet">
    <worksheetSource ref="A1:J66" sheet="月度库"/>
  </cacheSource>
  <cacheFields count="10">
    <cacheField name="日期" numFmtId="177">
      <sharedItems containsSemiMixedTypes="0" containsNonDate="0" containsDate="1" containsString="0" minDate="2026-09-01T00:00:00" maxDate="2026-10-01T00:00:00" count="18">
        <d v="2026-09-30T00:00:00"/>
        <d v="2026-09-29T00:00:00"/>
        <d v="2026-09-28T00:00:00"/>
        <d v="2026-09-24T00:00:00"/>
        <d v="2026-09-23T00:00:00"/>
        <d v="2026-09-22T00:00:00"/>
        <d v="2026-09-21T00:00:00"/>
        <d v="2026-09-20T00:00:00"/>
        <d v="2026-09-14T00:00:00"/>
        <d v="2026-09-11T00:00:00"/>
        <d v="2026-09-10T00:00:00"/>
        <d v="2026-09-09T00:00:00"/>
        <d v="2026-09-08T00:00:00"/>
        <d v="2026-09-07T00:00:00"/>
        <d v="2026-09-04T00:00:00"/>
        <d v="2026-09-03T00:00:00"/>
        <d v="2026-09-02T00:00:00"/>
        <d v="2026-09-01T00:00:00"/>
      </sharedItems>
    </cacheField>
    <cacheField name="责任人" numFmtId="0">
      <sharedItems containsNonDate="0" containsString="0" containsBlank="1"/>
    </cacheField>
    <cacheField name="资讯科目" numFmtId="0">
      <sharedItems count="10">
        <s v="整车"/>
        <s v="电池"/>
        <s v="充电设备"/>
        <s v="热管理"/>
        <s v="其他"/>
        <s v="机器人"/>
        <s v="电动压缩机"/>
        <s v="智能驾驶"/>
        <s v="材料" u="1"/>
        <s v="低空经济" u="1"/>
      </sharedItems>
    </cacheField>
    <cacheField name="品牌内容" numFmtId="0">
      <sharedItems containsBlank="1" count="45">
        <m/>
        <s v="宝马"/>
        <s v="丰田"/>
        <s v="吉利、蔚来"/>
        <s v="深蓝"/>
        <s v="特斯拉"/>
        <s v="宁德时代"/>
        <s v="东风"/>
        <s v="广汽"/>
        <s v="大众"/>
        <s v="拓普"/>
        <s v="小鹏"/>
        <s v="富奥"/>
        <s v="五菱"/>
        <s v="小米、中创新航、欣旺达"/>
        <s v="飞龙"/>
        <s v="理想、欣旺达"/>
        <s v="长安汽车"/>
        <s v="零跑"/>
        <s v="本田"/>
        <s v="蔚来"/>
        <s v="盾安"/>
        <s v="比亚迪"/>
        <s v="吉利"/>
        <s v="小米"/>
        <s v="奥特佳" u="1"/>
        <s v="法雷奥" u="1"/>
        <s v="理想" u="1"/>
        <s v="长安" u="1"/>
        <s v="华为" u="1"/>
        <s v="日产" u="1"/>
        <s v="马自达" u="1"/>
        <s v="福特" u="1"/>
        <s v="奇瑞" u="1"/>
        <s v="马勒" u="1"/>
        <s v="华域三电" u="1"/>
        <s v="海立" u="1"/>
        <s v="岚图" u="1"/>
        <s v="三花" u="1"/>
        <s v="现代" u="1"/>
        <s v="盐湖股份" u="1"/>
        <s v="LG" u="1"/>
        <s v="三星" u="1"/>
        <s v="赛力斯" u="1"/>
        <s v="中鼎股份" u="1"/>
      </sharedItems>
    </cacheField>
    <cacheField name="信息来源" numFmtId="0">
      <sharedItems containsNonDate="0" containsString="0" containsBlank="1"/>
    </cacheField>
    <cacheField name="项目/主题" numFmtId="0">
      <sharedItems count="162">
        <s v="福田汽车计划2030年新能源占比50%"/>
        <s v="通用汽车将建富锂锰基方形电芯工厂"/>
        <s v="宝马计划到2050年实现100%可再生能源"/>
        <s v="宁德时代：巧克力换电建成2520站覆盖200城"/>
        <s v="一汽与广汽签署战略合作框架协议"/>
        <s v="丰田8月份全球销量同比下降6.4%"/>
        <s v="吉利与蔚来达成充换电领域全面战略合作"/>
        <s v="深蓝汽车第 100 万辆整车正式下线"/>
        <s v="特斯拉Semi电动卡车开启量产交付"/>
        <s v="广西追加4.2亿元购车补贴"/>
        <s v="中国新能源汽车引领合作升级"/>
        <s v="海南新能源汽车渗透率超66%"/>
        <s v="截止8月，我国电动汽车充电基础设施总数超2400万个"/>
        <s v="宁德时代在匈牙利电池厂启动试生产"/>
        <s v="美国加州签署六法案以加速电动汽车普及"/>
        <s v="8月特斯拉Model Y重夺欧洲纯电销冠"/>
        <s v="加拿大通过补贴限制中国整车进口，但中国零部件大量流入其他品牌车型"/>
        <s v="英国被排除在欧盟“欧洲制造”计划之外？"/>
        <s v="森萨塔推出R290专用压力温度传感器"/>
        <s v="长鑫科技第五代技术平台正式量产"/>
        <s v="东风柳汽向坦桑尼亚市场发运首套商用车KD样车散件"/>
        <s v="崔东树：纯电动车主力电池能量密度约提升14%"/>
        <s v="柳州优必选万台级工业人形机器人超级智慧工厂投产"/>
        <s v="广汽集团柬埔寨KD工厂投产，规划年产能达万台"/>
        <s v="大众汽车下调2026年营业利润率至1%"/>
        <s v="丰田将于2027年春季在中国生产增程式电车"/>
        <s v="广汽集团柬埔寨KD工厂投产下线"/>
        <s v="人形机器人 Booster K1 探索版售价38999元"/>
        <s v="拓普集团获得专利授权：“一种冷却液侧热管理集成模块”"/>
        <s v="小鹏汽车将在欧洲三国合作建设四千个快充桩"/>
        <s v="太乙圣莲拟出资30亿元入主哪吒汽车"/>
        <s v="奥特佳第一亿台汽车空调压缩机在滁州下线"/>
        <s v="三部门：支持新能源汽车下乡 布局建设农村公共充电基础设施"/>
        <s v="中国汽车流通协会：8月汽车经销商库存系数环比上升6.8%"/>
        <s v="富奥股份：武汉热管理工厂已于7月投产"/>
        <s v="东风集团混合固液电池计划10月发布，四季度量产上车"/>
        <s v="8月全国乘用车前十零售销量均为新能源汽车"/>
        <s v="我国深度参与动力电池国际标准制定"/>
        <s v="众捷汽车业务已延伸至工业、储能、数据中心等热管理领域"/>
        <s v="加拿大对美汽车反制关税正式开征"/>
        <s v="深蓝S05正式登陆斯洛文尼亚"/>
        <s v="华境 S 累计交付突破 2.5 万台"/>
        <s v="小鹏机器人生产线正式启用"/>
        <s v="丰田自动织机整合在华空调压缩机产能"/>
        <s v="法雷奥将展出专为电动客车和卡车设计的EDC-120 电动压缩机"/>
        <s v="德赛电池：子公司湖南电池储能电芯目前处于满产状态"/>
        <s v="天博智能登陆上交所主板挂牌上市"/>
        <s v="中信证券：锂盐库存数据大幅波动 锂价已经超跌"/>
        <s v="小米汽车、中创新航、欣旺达动力三方正式公布战略合作关系"/>
        <s v="飞龙汽车与楚能汽车签协议"/>
        <s v="理想汽车26.5亿元增持欣旺达动力，成为第二大股东"/>
        <s v="长安汽车贺刚：预计智驾行业2028年完成首轮洗牌，仅剩五六家方案商"/>
        <s v="零跑C11汽车累计销量突破35万台"/>
        <s v="地平线征程智驾芯片量产突破1500万套"/>
        <s v="本田中国回应“要求供应商大幅降价”传闻"/>
        <s v="神龙汽车：首期规划4款全新新能源车型"/>
        <s v="蔚来2026年2季度销量同比增长49%"/>
        <s v="盾安环境第二增长曲线加速成型"/>
        <s v="儒竞科技数据中心业务增长"/>
        <s v="比亚迪新一代4D毫米波雷达芯片量产"/>
        <s v="俄罗斯批准新版汽车工业发展战略"/>
        <s v="河南：力争全年新能源汽车产量达到100万辆"/>
        <s v="吉利埃及新工厂年产能规划4万辆"/>
        <s v="GB 7258—2026强制性国家标准发布"/>
        <s v="小米汽车：8月交付超30000台"/>
        <s v="海南新能源汽车渗透率超66% " u="1"/>
        <s v="阿维塔高管：与华为合作非“必要项”" u="1"/>
        <s v="借鉴中国车企的做法，日产新车研发周期缩短一半！" u="1"/>
        <s v="机构：上半年全球人形机器人出货量中国制造商占97%" u="1"/>
        <s v="东莞骅兴液冷产品线扩建项目备案通过总投资5亿元" u="1"/>
        <s v="马自达二季度全球销量达30.4万辆" u="1"/>
        <s v="五菱代步车销量破300万辆，其中宏光MINI EV195万辆" u="1"/>
        <s v="蔚来第4000座换电站落成暨第五代换电站投入运营" u="1"/>
        <s v="容导半导体无锡高新区新址竣工" u="1"/>
        <s v="东华软件：闽都号算力服务器一期产线已投产并批量下线交付" u="1"/>
        <s v="蔚来换电突破 1.2 亿次" u="1"/>
        <s v="飞龙液冷领域拓展及未来发展战略" u="1"/>
        <s v="哪吒汽车南宁工厂设备降价20%拍卖" u="1"/>
        <s v="​华之杰进入新能源汽车热管理市场" u="1"/>
        <s v="理想 i6 第 17 万辆量产车下线" u="1"/>
        <s v="乘联分会：初步统计7月全国新能源乘用车零售下滑2%" u="1"/>
        <s v="韩国上半年销售电动车35%为中国制造" u="1"/>
        <s v="比亚迪推出首款巴西产插混灵活燃料汽车" u="1"/>
        <s v="福特/达契亚因电力短缺罗马尼亚暂停生产" u="1"/>
        <s v="飞龙股份：公司产品逐步落地服务器液冷等新兴领域" u="1"/>
        <s v="马来西亚考虑对电动汽车销售征税 用于扩大公共充电网络" u="1"/>
        <s v="零跑汽车登陆印尼市场，启动本地化KD组装生产" u="1"/>
        <s v="石大胜华：拟建设23万吨/年液态锂盐" u="1"/>
        <s v="上海对汽车类“自媒体”开展合规指导" u="1"/>
        <s v="两部门：到2030年充电基础设施总量超过4000万个" u="1"/>
        <s v="奇瑞7月新能源近13万辆，汽车出口首破20万辆" u="1"/>
        <s v="电动汽车充电桩CCC认证8月1日起强制实施" u="1"/>
        <s v="零跑7月销量超10万" u="1"/>
        <s v="瑞萨电子预计川崎市生产将于8月5日重启" u="1"/>
        <s v="西安汽车消费补贴升级，新车二手车都有补贴" u="1"/>
        <s v="广汽本田：未来两年将推出 5 款新车" u="1"/>
        <s v="星之海7月份锂盐总产量创单月新高" u="1"/>
        <s v="马勒印度建成首条电动压缩机生产线" u="1"/>
        <s v="拓普：2026上半年热管理系统营收增长3.79%" u="1"/>
        <s v="华域三电：全球率先量产集成水加热器的电动压缩机（ECCH）" u="1"/>
        <s v="海立：上半年获得海内外新能源多个项目新定点或量产" u="1"/>
        <s v="北特光裕：2026年上半年空调压缩机营收3.74亿元" u="1"/>
        <s v="奥特佳：2026年上半年空调压缩机销售331万台，减少9.81%" u="1"/>
        <s v="丰田将在中国生产下一代电动汽车" u="1"/>
        <s v="岚图汽车上半年营收181.6亿元，同比增长42.4%" u="1"/>
        <s v="我国首部冷板式液冷国标正式发布" u="1"/>
        <s v="2026年上半年中国智造Model Y为日本进口车新车销量第一车型" u="1"/>
        <s v="沈阳三花获评辽宁省先进级智能工厂 " u="1"/>
        <s v="现代汽车计划100款车型，进军18个全新细分赛道" u="1"/>
        <s v="上海推进建设固态电池等多元技术路线对比测试示范基地" u="1"/>
        <s v="理想汽车第二季度营收257亿元" u="1"/>
        <s v="工信部：将研究起草动力电池退役相关行政法规" u="1"/>
        <s v="中矿资源：Bikita锂精矿运输工作已恢复正常" u="1"/>
        <s v="加拿大对等反制将对美商品加征最高50%关税" u="1"/>
        <s v="盐湖股份：2026年半年度净利润同比增长137.88%" u="1"/>
        <s v="自动驾驶违法由车企担责" u="1"/>
        <s v="三花智控锁定445亿元新能源热管理定点订单" u="1"/>
        <s v="零跑上半年全球交付超35万辆，海外出口接近10万" u="1"/>
        <s v="中国车企今年7月累计在欧销量已超2025年总和" u="1"/>
        <s v="特斯拉Semi内华达新工厂下月举行投产仪式" u="1"/>
        <s v="盾安环境：公司已与比亚迪、蔚来、宁德等企业合作" u="1"/>
        <s v="LG能源美国兰辛电池工厂正式投产" u="1"/>
        <s v="三星芯片价格最高上调15%" u="1"/>
        <s v="蔚来秦力洪：纯电渗透率今年有望超 50％" u="1"/>
        <s v="小鹏 X9 官宣全球累计交付量突破 6 万台，7 月获香港、泰国豪华纯电 MPV 销量第一" u="1"/>
        <s v="蔚来上线三座新换电站 全国已累计建成9238座充换电站" u="1"/>
        <s v="7月俄罗斯成为中国卡车最大进口国" u="1"/>
        <s v="中国人形机器人出货量全球占比提升至97%" u="1"/>
        <s v="澄天伟业：液冷业务当前处于从验证导入向规模化交付过渡的关键阶段" u="1"/>
        <s v="中金：AI算力驱动迭代 服务器液冷泵开启新增长极" u="1"/>
        <s v="赛力斯集团上半年新能源汽车销量 17.88 万辆" u="1"/>
        <s v="零跑汽车登陆阿根廷市场" u="1"/>
        <s v="上半年机器人产业规上企业营收达1655亿元" u="1"/>
        <s v="宇树科技上市 A股“人形机器人第一股”诞生" u="1"/>
        <s v="7月国内动力电池装车量同比增长33.5%" u="1"/>
        <s v="大众安徽第10万辆智能电动汽车在合肥下线" u="1"/>
        <s v="特斯拉上海超级工厂第600万个电池包下线" u="1"/>
        <s v="马勒西班牙工厂动力电池冷却板量产" u="1"/>
        <s v="星途品牌纳入奇瑞国际业务事业群运营" u="1"/>
        <s v="特斯拉在“美国最本土化生产车辆”中占据前两名，超越福特和通用汽车等" u="1"/>
        <s v="中鼎股份与腾讯云签署的战略合作协议" u="1"/>
        <s v="欧洲新能源汽车市场正在加速扩大" u="1"/>
        <s v="受美国海上封锁影响，伊朗实际上已经停止汽油进口" u="1"/>
        <s v="我国高速服务区建成充电基础设施8.54万个" u="1"/>
        <s v="领益智造AIDC业务总部及量产中心项目落户苏州" u="1"/>
        <s v="7月国内碳酸锂产量环比下降2.18%" u="1"/>
        <s v="中科海钠：钠电牵引车登上工信部产品公告" u="1"/>
        <s v="7月新能源汽车产销超150万辆" u="1"/>
        <s v="长安汽车与华为签署战略合作框架协议" u="1"/>
        <s v="深汕上半年用电量近一半用于生产新能源汽车" u="1"/>
        <s v="电子标准院、京东、欣旺达签约，共建机器人电池联合实验室" u="1"/>
        <s v="上半年中国出口到“一带一路”沿线国家新能源汽车113.5万辆" u="1"/>
        <s v="长安启源全新Q05累计销量突破10万辆" u="1"/>
        <s v="三星SDI将完全接管与通用汽车在美合资企业" u="1"/>
        <s v="7月新能源乘用车出口54万辆" u="1"/>
        <s v="中国稀土对日出口上半年锐减51%" u="1"/>
        <s v="宝马全新 i3 纯电车型在慕尼黑工厂正式量产" u="1"/>
        <s v="小鹏汇天第1000套电推进单元下线" u="1"/>
        <s v="中矿资源：两条高纯锂盐生产线近日陆续复产" u="1"/>
        <s v="广汽GOVY AirCab飞行汽车完成夏测" u="1"/>
        <s v="中熔电气：获美国车企900VDC平台车型转换开关全球独家定点" u="1"/>
        <s v="远程新能源商用车第60万台下线" u="1"/>
      </sharedItems>
    </cacheField>
    <cacheField name="资讯内容" numFmtId="0">
      <sharedItems count="164" longText="1">
        <s v="9 月 29 日发布“十五五”战略发展规划，明确 2030 年整车 100 万辆销量的核心战略目标。福田汽车 2026 年 1 至 8 月海外销量近 15 万辆，同比增长 44.3%。2030 年海外销量目标为 40 万辆，销量占比 40%。另外，新能源销售目标为50万辆，占比50%。"/>
        <s v="据IT之家消息，当地时间 29 日，通用汽车宣布，下一代富锂锰基（LMR）电池将在与 LG 新能源共同运营的田纳西州斯普林希尔的 Ultium Cells 合资工厂量产。通用汽车称，工厂将在今年年底启动改造，并于 2028 年完成。届时，该工厂将成为全球首座量产富锂锰基方形电芯的工厂。据外媒 insideevs 报道，按照通用汽车的预期，新电池可使车辆续航里程比使用现有磷酸铁锂电池提高 33%。"/>
        <s v="财联社9月30日电，宝马计划到2050年实现100%可再生能源电动，届时将实现净零碳。该公司到2030年将实现至少25%的（材料）回收，每辆车的能耗将降低25%。"/>
        <s v="9月29日，宁德时代旗下巧克力换电宣布，全国累计建成换电站2520座，覆盖31省200城，近2万块全新宁德时代电池完成入仓。根据规划，2026-2027年将落地1000座高速换电站，打造“11纵9横”高速换电骨干网，力争平均每100公里配一对换电站，并支持多品牌、多车型共享。"/>
        <s v="财联社9月29日电，中国一汽与广汽工业今日正式签署战略合作框架协议，双方将依托资产资本联动，以科技创新为驱动力，逐步深化拓展合作边界，推动产业资源跨区域高效协同，携手实现经营提质增效，共促中国汽车产业发展升级。另据广汽集团公告称，公司拟通过发行股份购买一汽丰田汽车有限公司50%股权。"/>
        <s v="丰田汽车表示，其8月份的全球汽车销量和产量连续第二个月下滑，此前美国和中东等市场的销量持续下滑，已拖累上月业绩。这家全球最大的汽车制造商8月份全球销量同比下降6.4%，至790,743辆；产量同比下降5.9%，至700,860辆。中国市场销量跌22.8%，作为丰田最大市场的美国销量下滑4.4%，中东地区销量则暴跌37.5%，抵消了日本市场9.1%的增幅。"/>
        <s v="9月28日，浙江吉利控股集团有限公司与蔚来控股有限公司达成充换电领域全面战略合作。双方达成技术、运营、资本全方面合作共识，将联合投资双方充换电业务主体公司，共享充换电技术与标准，共建充换电服务网络。根据双方达成协议，在智能充电领域，蔚来公司将入股吉利控股集团旗下浩瀚能源，蔚来公司将持有浩瀚能源10%的股权，双方充电资源将全面互联互通。在换电领域，吉利控股集团将以其持有的易易互联100%股权及现金6.4亿元入股蔚来能源，交易完成后，吉利控股集团将持有蔚来能源30%股权，易易互联营运车辆换电业务将并入蔚来能源，蔚来能源将持续支持营运车辆换电网络的运营，赋能易易互联营运车辆业务；双方将共建统一的C端换电技术和标准。"/>
        <s v="深蓝汽车今日发布微博称，其第 100 万辆整车正式量产下线，该车型为全新深蓝S07。并预告9月28日（今日）18时将举行深蓝第100万辆整车量产暨全新深蓝S07 AI激光版上市发布会。"/>
        <s v="9月25日，特斯拉宣布Semi电动卡车开启量产交付。据马斯克介绍，该车搭载特斯拉辅助驾驶功能，Megacharger可提供兆瓦级充电功率。"/>
        <s v="9月27日，广西继续开展2026广西新车购车补贴活动，追加4.2亿元资金，补贴标准、申领规则保持不变。按照政策要求，申领补贴的新车，机动车销售统一发票开票日期、机动车行驶证发证日期，都要在2026年5月1日（含）至追加资金用完当日（含）。每名消费者只能申领1次补贴，仅限1辆乘用车新车，不可重复申领。"/>
        <s v="中德新能源汽车合作具有全球性的示范作用，中德合作正在走向“双向赋能”，惠及全球市场。中国德国商会日前发布的一份调查报告显示，过去两年，在中国开展研发且同时服务中国和全球市场的德国汽车企业占比从12%升至33%，81%的在华德企认为本地化研发加快了开发速度。中德汽车产业合作正从传统的市场、制造合作，升级为技术研发与产业链协同。"/>
        <s v="在海南海口召开的2026世界新能源汽车大会上，海南省委书记冯飞表示，海南将继续锚定新能源汽车绿色化、高端化、国际化发展。海南的新能源汽车渗透率已超过66%，海南未来将努力推进2030年全岛禁售燃油车工作。海南省新能源汽车推广应用持续领跑全国，产业底盘持续稳固；2026年1—8月，全省新能源汽车在新增车辆中占比达66.14%，位居全国省级地区第一位；新能源汽车保有量达59.63万辆，占汽车保有量的25.74%，高出全国平均水平约90%。"/>
        <s v="9月23日，国家能源局发布2026年8月全国电动汽车充电设施数据。根据国家充电设施监测服务平台数据，截至2026年8月底，我国电动汽车充电基础设施（枪）总数达到2422.3万个，同比增长39.6%。其中，公共充电设施（枪）516.0万个，同比增长19.5%，额定总功率达到2.62亿千瓦，单枪平均功率约为50.69千瓦；私人充电设施（枪）1906.3万个，同比增长46.3%，私人充电设施报装用电容量达到1.63亿千伏安。"/>
        <s v="据美通社报道，9月22日，宁德时代（CATL）位于匈牙利德布勒森的全新电芯工厂正式开启试生产。目前，该工厂已全面满足试生产运营的全部前置条件，两条电芯生产线率先进入试运转阶段，标志着宁德时代欧洲本土化产能布局迎来关键突破。该项目是宁德时代在欧洲布局的第二座电池工厂，公司于2022年8月正式官宣落地建设，核心目标是深度融入欧洲汽车及新能源出行产业链，就近配套服务欧洲头部主流车企，完善海外供应链布局。宁德时代德布勒森基地早已实现部分产能落地，自2024年秋季起便已启动电池模组量产工作，截至目前累计产出模组数量达53.7万个。待厂区所有产线全面建成投产后，该工厂整体产能将达到100GWh，成为宁德时代中国境外规模最大的生产制造基地。"/>
        <s v="据外媒报道，美国加州州长纽森于 9 月 20 日签署一揽子六项法案，聚焦电动汽车普及与充电基础设施建设，重点破解充电桩审批拖延、公寓住户充电难、以及零排放卡车和动力电池的信息透明度三大痛点。这是加州继 MyFirstEV 购车补贴计划之后，在清洁交通领域的又一次集中立法动作。最新数据显示，2026 年第二季度，零排放汽车（ZEV）在加州新车销量中的占比已达到 19.1%。目前加州已运营超过 21.6 万个公共和共享充电插头，其中直流快充端口超过 2 万个。"/>
        <s v="市场研究机构Dataforce的数据显示，欧洲8月电动车需求大涨52%，注册量达245,120辆。特斯拉Model Y在7月跌至电动车榜单第11名后，8月再度登顶欧洲纯电车型销量榜；7月欧洲纯电销冠斯柯达Elroq紧随其后，位居第二。Model Y 8月注册量同比上涨20%至10,281辆，成为欧洲销量最高纯电车型。这一成绩相比7月大幅反弹：当时这款特斯拉中型SUV跌出全车型前十，在主流纯电车型中也仅排第8位。"/>
        <s v="加拿大通过配额制度限制中国制造电动车进口，却无法阻止大量中国零部件嵌入在北美及全球其他地区组装的电动车，并随之流入加拿大市场。雪佛兰Bolt、丰田bZ等热门车型搭载中国产电池、电机及其他零部件，这类零部件的进口基本不受限制，部分车型中中国零部件价值占比甚至达到整车价值的一半。只要车辆售价不超过5万加元，就有资格申领加拿大联邦最高5,000加元的电动车普惠补贴项目(EVAP)，特斯拉、极星等品牌的中国产整车则被排除在补贴范围之外。"/>
        <s v="9月22日，英国汽车行业协会周二表示，欧盟拟议中的“欧洲制造”条款将英国排除在外，令英国汽车产业陷入竞争劣势，并削弱其对欧盟经济的贡献。英国汽车制造商和贸易商协会(SMMT)称，现行草案规定，未来英国本土生产的车辆，无法享受欧盟产车型可获得的各类激励政策，包括企业绿色车队扶持以及二氧化碳超额信用额度。该政策还将英国车辆排除在欧盟成员国政府采购清单之外，也就是欧盟公共机构的采购订单。"/>
        <s v="森萨塔科技近期全新推出的R290压力温度复合传感器，专门针对这种新型环保冷媒做了全场景优化，把压力和温度测量功能集成在单颗器件里，帮车企轻松解决R290冷媒落地过程中的安全监测难题，顺利完成低GWP无PFAS制冷剂的技术转型。这款森萨塔新发布的R290压力温度复合传感器，从设计之初就完全瞄准新型环保冷媒的使用场景。它把压力测量和温度测量两个独立模块高度集成在同一个封装里，不用在热管理系统的管路上分别开孔安装两个不同的传感器，既减少了管路开孔的数量，从源头上降低了冷媒泄漏的风险，还能同步采集同一点位的压力和温度数据，两个参数的采集完全没有时间差，给热管理控制算法提供更精准的数据源。这种双参数同步采集的能力，能大幅提升热泵系统的控制精度，让新能源车在冬天低温环境下的制热效率明显提升，同时电池的温控精度也能得到进一步优化。目前这款传感器已经可以适配纯电动汽车、插电混动汽车等所有电气化平台的空调和热管理系统。"/>
        <s v="9月20日，长鑫存储在2026世界制造业大会上正式宣布第五代DRAM技术平台（以下简称“G5平台”）实现量产，同步展出基于该平台打造的大容量LPDDR5X新品。据介绍，G5平台在关键工艺维度实现了多项行业领先的技术突破：依托创新的四重曝光技术把内存阵列的有源区半间距微缩至11.95纳米，接近全球最顶尖的内存量产平台制程；通过变革工艺流程、采用新材料，存储电容深宽比达45:1；开发适配DRAM工艺的高介电常数金属栅（HKMG）工艺，成功将G5平台核心功能区高度缩小到6762纳米。在大会上长鑫科技同步展出两款基于G5平台打造的LPDDR5X量产产品，单颗容量均为24Gb，较上一代同类型产品提升50%，分别采用496Ball、245Ball封装规格，可适配中高端智能手机、便携式消费电子等不同场景需求，目前均已进入规模量产阶段。"/>
        <s v="9月15日，东风柳汽坦桑尼亚首套商用车KD样车散件正式启程发运，这是东风柳汽在非洲区域的首个商用车KD项目。东风柳汽正推动进出口业务从“整车贸易”向“散件出口再制造”升级。这批散件运送至坦桑尼亚后，将由当地KD工厂完成装配、路试。据悉，坦桑尼亚市场具备辐射东非和非洲其他区域市场的良好条件。"/>
        <s v="9月21日，乘联分会负责人崔东树发文表示，8月，我国动力和其它电池合计产量为237GWh，同比增长33%；1-8月，我国动力和其它电池合计产量为1524GWh，同比增长32%。目前，纯电动车主力电池能量密度区间在125至160Wh/Kg之间，尤其第三季度表现比较突出的是140至160Wh/Kg的电池占比达51%，同比上升14个百分点。"/>
        <s v="9月12日，柳州优必选万台级工业人形机器人超级智慧工厂投产仪式举行，“用机器人造机器人”的智造模式在柳州实现量产，市委书记张壮在致辞中对柳州优必选在短短一年多时间成功实现从“首台突破”到“千台量产”、再到“万台产能”的精彩蝶变给予充分肯定。该超级智慧工厂是优必选打造的全球首个适配万台级产能的工业人形机器人智能制造标杆工厂，依托工业仿真系统智能规划、数字化“智慧大脑”全域调度，真正落地“用机器人造机器人”新质生产力智造模式，按照产线设计节拍，每10分钟可下线1台机器人、年规划产能超万台。同时，优必选联合西门子，量身打造人形机器人专属数字化智造底座，破解了人形机器人零部件繁多、转运频次高、装配精度高、产品迭代快的量产痛点。"/>
        <s v="9月17日，广汽集团柬埔寨KD工厂投产下线仪式在磅清扬省举行。在该本地组装项目中，THG负责工厂投资建设与整车组装，广汽输出整车套件、技术标准与全链条技术支持，规划年产能达万台规模，将投产影速、影酷、GS8和GN8等多款车型。"/>
        <s v="近日，大众汽车集团发文称，受保时捷商誉减值、市场挑战以及重组成本因素影响，公司预计2026年集团销售收入约3150亿欧元，营业利润率（ROS）最高为1%，奥迪、大众品牌在华营收表现低于预期。对于大众、奥迪等品牌而言，如何加快产品电动化转型、提升本土研发和市场响应能力，将直接影响其在中国市场的竞争力及盈利表现。"/>
        <s v="9月20日，据媒体消息，丰田将于2027年春季在中国生产搭载发电发动机的增程式电动汽车（EREV）。据悉，该车型计划2027年4月在中国投产，初期月产量为数百辆起，计划2027年全年产量目标为20万辆左右，2028年提升到40万辆左右。数据显示，丰田在华的电动汽车销量正在增长，在8月整体销量中的占比达71.7%，同比上升了18.7个百分点。"/>
        <s v="9月20日，广汽集团宣布，其与TH集团合作建设的柬埔寨KD工厂正式投产下线。柬埔寨KD工厂采用广汽输出整车套件、技术标准与全链条技术支持，TH集团负责工厂投资建设与整车组装的模式，且规划年产能达万台规模，将投产影速、影酷、GS8和GN8等多款市场主流车型。"/>
        <s v="9月18日消息，加速进化成长型人形机器人 Booster K1 探索版今日正式发售，京东标价 38,999 元。Booster K1 探索版宣称是“具身开发入门级整机”，身高约 95cm，重量约 19.5kg，全身 22 个自由度。Booster K1 探索版标配豆包大模型，通过双目深度相机、环形 3 麦克风 + 扬声器进行 AI 交互。"/>
        <s v="天眼查APP数据显示拓普集团新获得一项实用新型专利授权，专利名为“一种冷却液侧热管理集成模块”，专利申请号为CN202522177935.3，授权日为2026年9月8日。专利摘要：本实用新型涉及热管理集成模块的技术领域，特别是涉及一种冷却液侧热管理集成模块，其集成度高、能耗低、控制精准、维护便捷，适应性强，实现多回路集中管控与热量回收利用，降低系统能耗与占用空间；包括冷却液歧管和多个热管理部件，所述冷却液歧管内形成有多条流体通路，所述热管理部件安装于所述冷却液歧管上，多个所述热管理部件通过多条所述流体通路彼此连接，多个所述热管理部件为多通阀、三通阀、电池水泵、电驱水泵、温度传感器、膨胀水壶和换热器，所述多通阀用以控制多条所述流体通路之间的切换；所述冷却液歧管还形成有多个管路外接接口。今年以来拓普集团新获得专利授权133个，较去年同期减少了5%。结合公司2026年中报财务数据，今年上半年公司在研发方面投入了7.91亿元，同比增12.17%。"/>
        <s v="小鹏汽车宣布与德国初创企业 Elmi Power 达成合作，双方计划于 2028 年之前，在德国、奥地利和瑞士建设超 4000 个快速充电桩，旨在将扩大小鹏的出海路径。据介绍，两家企业共同建设的首批充电桩将在今年内投入运营。为避免部分地区的充电设施被电网拖累，小鹏希望采用储能充电站方案。"/>
        <s v="合众新能源（哪吒汽车母公司）破产重整案第四次债权人会议近日以线上形式召开，《重整计划（草案）》显示，浙江太乙圣莲企业管理合伙企业（有限合伙）拟出资30亿元入主，换取合众新能源约70.62%的股权。工商登记信息显示，“太乙圣莲”注册成立于2026年4月，由浙江山子控股有限公司和浙江山子玉虚科技有限公司两家公司合伙组建。"/>
        <s v="9月12日，奥特佳滁州生产基地，奥特佳第一亿台产品正式下线。奥特佳平均每分钟就有14台奥特佳压缩机配套整车驶向全球。产品覆盖汽车空调压缩机、汽车空调系统、电池和设备热控制等，在全球布局22个生产基地。安徽奥特佳作为电动压缩机的核心主力基地，出货量长期稳居全国前列，电动压缩机年销量从几十万台跃升至300万台，今年有望突破310万台。2009年，南京祥云工厂投产，企业实现单年度百万台下线。从第一台到第一百万台，奥特佳用了八年；从第一百万台到第一亿台，奥特佳用了十七年。"/>
        <s v="近日，中央网信办、农业农村部、工业和信息化部联合印发《数字乡村高质量发展行动计划（2026-2030年）》。其中提出，支持新能源汽车、绿色智能家电下乡，鼓励企业研发符合农村生活需要的智能软硬件产品。鼓励有条件的地区稳步推动农村电网数字化、智能化转型发展，布局建设农村公共充电基础设施。推动农产品产地冷链物流设施智能化绿色改造和冷链节点互联互通，提升冷链物流信息共享和协同运作水平。"/>
        <s v="中国汽车流通协会发布2026年8月“汽车经销商库存”调查结果：8月汽车经销商综合库存系数为1.58，环比上升6.8%，同比上升20.6%。8月车市虽呈现一定修复，但终端需求根基尚不稳固，经销商库存压力走高，行业整体仍处于筑底调整阶段。据中国汽车流通协会乘联分会数据显示，8月全国乘用车市场零售154.1万辆，以此测算，8月末汽车经销商库存总量约244万辆，渠道整体库存规模与7月末相比小幅上升。"/>
        <s v="9月8日，富奥股份在投资者关系活动中表示，公司武汉热管理工厂已于2026年7月底顺利投产，产能布局进一步完善；热管理集成模块已完成OTS认可，即将配套红旗车型量产；空调箱产品已为吉利极氪、领克实现量产供货；新获犀重工程车冷却机组、海珀特氢燃料电池卡车冷凝器、吉利211空调箱等项目订单，客户结构与应用场景持续向新能源乘用车、商用车及氢能领域延伸。"/>
        <s v="9月9日消息，据财联社报道，东风集团副总理尤铮今日在聚合智能产业生态论坛（2026）上透露，东风集团自研 350Wh/kg 混合固液电池计划 10 月发布，将于 2026 年四季度量产上车。"/>
        <s v="2026年8月全国乘用车零售销量排行榜前十车型全部为新能源车，传统燃油车无一上榜。具体来看，吉利星愿以39651辆的零售销量居首，零跑A10（30652辆）、特斯拉Model Y（29260辆）分列二三位，比亚迪元UP（22958辆）、特斯拉Model 3（20787辆）、长安启源Q05（17349辆）、理想i6（16979辆）、比亚迪海豚（16829辆）、小米SU7（16518辆）、五菱缤果Pro（14695辆）分列其后。"/>
        <s v="9月4日消息，我国依托产业实践，在国际标准化组织、国际电工委员会等国际组织框架下，积极推进动力电池热管理、退役电池回收利用等重点领域国际标准研制，为全球动力电池产业协同发展提供标准化支撑。动力电池热管理系统直接影响电池使用寿命与安全。我国推动在ISO成功立项两项热管理领域国际标准，即《电动道路车辆 动力电池包和系统热管理系统测试方法 第1部分：通用测试》《电动道路车辆 动力电池包及系统热管理系统测试方法 第2部分：液冷/热系统》。两项国际标准旨在确立全球统一的动力电池热管理系统性能评价方法，为全球动力电池热管理系统提供有力支撑。动力电池回收利用是产业全生命周期发展的关键环节，当前该领域国际标准制定整体尚处于早期阶段。我国专家正在积极参与电池性能评估方法和分类、退役电池回收通用指南等全部相关国际标准的制定。我国牵头提出的《退役电池回收放电指南》IEC国际标准提案已成功立项，现已推进至委员会草案阶段。"/>
        <s v="9月7日，众捷汽车发布公告称，公司业务目前已延伸至工业、储能、数据中心等热管理领域，为匹配业务多元化战略目标，公司于2026年9月7日召开董事会审议通过相关议案，同意将证券简称由“众捷汽车”变更为“众捷股份”，公司原有证券代码保持不变，新的证券简称将于2026年9月8日起正式启用。"/>
        <s v="据报道，加拿大政府针对美国加征汽车等商品关税的反制措施9月8日凌晨正式生效。加方开始对汽车等美国进口商品征收等额反制关税。加拿大和美国的贸易谈判8月下旬宣告破裂，美国对价值200亿美元的加拿大汽车等商品征收50%的关税。"/>
        <s v="9月8日，深蓝汽车宣布深蓝S05正式登陆斯洛文尼亚上市，全球销量超26万台。8月6日，全新深蓝S05在国内正式上市，共推出5款车型，官方指导价11.99-15.19万元。新车提供56.12kWh和68.82kWh由宁德时代提供的金钟罩电池组，对应CLTC纯电续航里程为520公里和620公里。"/>
        <s v="9月8日华境汽车宣布，华境S大六座SUV累计交付量已突破2.5万台。该车型为上汽通用五菱与华为合作推出的首款搭载华为乾崑科技的旗舰大六座SUV，全系标配华为乾崑智驾ADSPro增强版与鸿蒙座舱。车辆于5月8日正式上市并同步启动交付。"/>
        <s v="9月8日消息，小鹏汽车官方宣布，小鹏机器人生产线正式启用，全球首位高阶通用人形机器人完成自动化总装并自主走下产线亮相，完成从研发试制到产线制造的关键跨越。小鹏机器人定位为极致拟人、AI驱动、兼具最高标准安全与品质的高阶通用人形机器人，全身76个自由度，搭载3颗图灵AI芯片，有效算力达2250 TOPS。小鹏机器人将于今年底正式进入规模量产阶段，并于2027年上市交付，引领高阶通用人形机器人在全球市场的规模应用和商业化。"/>
        <s v="8月26日，丰田自动织机宣布，将昆山压缩机工厂生产职能全部整合至烟台工厂。昆山工厂计划 2027 年 7 月停产，后续办理公司解散，通过产能集中提升在华业务生产效率与产品竞争力。"/>
        <s v="法雷奥8月底宣布，将在 IAA Transportation 2026（汉诺威，9 月 14–20 日）展出 EDC-120 电动压缩机。EDC-120 是法雷奥集成逆变器的电动压缩机新品，压缩机与驱动控制集成一体，专为电动客车和卡车的热管理设计，这也是法雷奥第一次把电动压缩机从乘用车、轻商正式打进重型商用车市场。这款产品计划 2026 年在中国量产。"/>
        <s v="9月7日，德赛电池回答投资者提问时表示：子公司湖南电池储能电芯目前处于满产状态，储能电芯产品主要应用于工商业储能、户用储能和大型电网储能等领域，公司将努力推动储能业务经营改善、持续向好发展。"/>
        <s v="据上证报消息，9月7日，天博智能在上海证券交易所主板挂牌上市，发行价格为62.65元/股。天博智能是行业内汽车热管理系统零部件供应商。2025年，其温控类产品实现收入11.59亿元，占主营业务收入的59.72%；传感类产品实现收入4.09亿元，占比21.09%；电声类产品实现收入1.97亿元，占比10.16%。上市后，公司将对智能热管理部件及系统制造建设项目拟投入10.50亿元，项目建成达产后将形成年产1100万只电子水阀、1000万只压力传感器以及100万套水侧集成系统的生产能力。"/>
        <s v="中信证券研报指出，上周锂价大幅下跌，主要系SMM碳酸锂库存统计口径及样本调整引发的周度库存大幅增加所致，并非行业基本面实质性恶化。我们预计9月锂电排产回暖带动需求增量可观，海外供应端增量不及需求增量，行业供应缺口或进一步扩大。单周库存噪音难以扭转产业基本面逻辑，我们预计短期锂价已存在明显超跌，后续锂价有望企稳反弹至15-20万元/吨，带动锂板块回暖。"/>
        <s v="9月4日，小米汽车和中创新航、欣旺达动力正式官宣“小米龙甲电池”战略合作。同日正式发布《小米龙甲电池安心保障计划》，为搭载“小米龙甲电池”车型的首任车主免费赠送的电池安全保障权益。小米龙甲电池是小米从整车全局视角出发定义的动力电池标准和系统解决方案，小米负责产品定义、主导电池包设计开发、参与电芯设计开发、全流程质量管控全链路，其核心是“小米全链路负责”，即将上市的小米澎程也将全系搭载小米龙甲电池。"/>
        <s v="9月2日，飞龙股份与楚能汽车在武汉签署战略合作协议。根据协议，双方将围绕楚能汽车热管理系统核心零部件开展深度合作，涵盖热管理集成模块、电子水阀、电子水泵等产品。飞龙股份将为楚能汽车提供定制化产品开发、匹配验证与稳定交付，推动供应链效率提升，助力整车优化热管理效率、降低能耗、保障系统可靠性。"/>
        <s v="9月4日，欣旺达电子公告称，理想汽车拟以26.5亿元增资其子公司欣旺达动力，认购其增资完成后8.79%的股份。此次交易完成后，叠加此前通过重庆车之辕创业投资有限公司持有的2.60%股份，理想汽车相关主体将间接合计持有欣旺达动力11.17%的股份，成为后者的第二大股东。2017年，欣旺达动力成为理想汽车的电池供应商。2022年，理想汽车通过关联公司向欣旺达动力增资4亿元，参与其Pre-A轮融资，双方首次实现资本层面的绑定。"/>
        <s v="9月5日，长安汽车副总裁贺刚在接受记者采访时预测，智驾行业将很快迈入兼并整合的“春秋时代”，并在2028年左右完成首轮洗牌。届时，中国市场上具备竞争力的智驾解决方案商可能仅剩五六家。贺刚认为，要想在这场残酷筛选中存活，包括长安科技在内的企业必须具备三项核心基础能力，其中数据和人才是最关键的门槛。"/>
        <s v="9月2日，零跑汽车宣布零跑C11汽车累计销量突破 35 万台。全新零跑C11今年6月上市，起售价为14.38万元。该车型全系提供纯电和增程两种动力版本，其中纯电版续航为640公里，搭载800V高压平台；增程版纯电续航为300公里。"/>
        <s v="9月3日，地平线正式宣布征程®智驾芯片量产突破1500万套，凭借量产规模第一与市场份额第一的双领先优势，持续领跑中国智驾芯片市场。作为中国首款实现大规模前装量产、累计出货量最高的车载智能芯片，地平线征程®智驾芯片已累计赋能800万车主，与超40个品牌达成合作，中国前十大车企全部在列。"/>
        <s v="9月2日，针对“要求供应商大幅降价”传闻，本田中国方面表示，这不是Honda官方发布的内容。关于成本优化活动，Honda为提升全球研发、生产和采购等领域的竞争力，一直致力于与供应商的共同创新合作，持续开展相关工作。有消息称，本田已向供应商下达指令，要求其大幅降价。本田计划将部分关键零部件的成本削减30%，其中就包括软件定义汽车相关的零部件。"/>
        <s v="9月1日，神龙汽车公布，2026年1-8月经营规模同比增长8.6%。据神龙汽车介绍，新成立的神龙汽车科技（武汉）有限公司注册资本约82亿元，业务布局覆盖整车研发、工业化投资、新能源汽车整车销售等领域，首期规划4款全新新能源车型，自2027年起陆续投放。"/>
        <s v="蔚来公布2季度业绩显示，2026年第二季度的汽车交付量为10.77万辆，同比增长49.4%。发布的3季度交付量指引为10.8-11.1万辆，同比再24%-27%之间，而营收指引更是增长52%以上，在332.9亿到340.5亿元之间。"/>
        <s v="盾安环境2026年半年度报告显示，盾安环境2026年上半年实现营业收入72.31亿元，同比增长7.45%；得益于销售商品现金收款增加，经营活动产生的现金流量净额达5.47亿元，同比大增71.12%。盾安环境在传统家用空调行业整体承压的背景下，盾安环境凭借业务结构优化与新兴领域拓展，交出了一份“量稳质升”的半年报。制冷空调零部件产业作为公司核心基本盘，2026年上半年营收53.06亿元，同比微降1.96%，占总营收的73.38%。在制冷空调零部件板块内部，结构性亮点突出。国内外头部云科技厂商持续加码数据中心资本开支，为数据中心温控赛道带来长期、稳定的增量空间。盾安环境前瞻性布局数据中心赛道，自主研发的换热器、阀件等核心产品高度适配行业需求，充分承接行业长期扩容红利，报告期内实现业务规模稳步增长，部分数据中心制冷零部件产品收入规模同比增幅超40%，成为板块内最具爆发力的细分方向。盾安环境2026年上半年制冷设备产业表现尤为亮眼，实现营收6.52亿元，同比大增35.03%。 新能源汽车热管理产业同样增势强劲，报告期内实现营收6.06亿元，同比增长25.89%，成为拉动公司整体业绩提升的重要核心引擎。"/>
        <s v="儒竞科技半年报显示，公司依托暖通空调、新能源汽车热管理及伺服驱动三大核心业务，受制于国内地产调整及行业价格竞争加剧，报告期业绩呈现营收与利润双降态势；同时，数据中心温控业务成为新兴增长点，海外热泵市场保持景气。2026年上半年，儒竞科技实现营业收入5.68亿元，同比下降18.86%；归母净利润0.26亿元，同比下降75.29%；扣非净利润0.12亿元，同比下降86.32%。从业务结构看，儒竞科技暖通空调及冷冻冷藏设备（HVAC/R）领域仍是公司收入支柱，报告期实现营收4.07亿元，占比超七成，但受国内商用空调市场需求承压影响，营收同比微降3.52%，毛利率下降1.92个百分点至24.69%。新能源汽车热管理系统领域营收1.30亿元，同比大幅下滑49.90%，毛利率降至12.21%，主要系行业价格竞争激烈，降本压力传导至上游零部件环节所致。伺服驱动及控制系统领域营收0.29亿元，规模相对较小。尽管传统优势板块面临挑战，公司数据中心温控业务在算力基础设施建设推动下，订单与销售规模持续扩大，成为重要的新兴业绩增长点；同时，海外热泵市场因库存消化完成及能源政策落地，业务延续增长态势。"/>
        <s v="9月1日，比亚迪半导体宣布，以璇玑A3为算力中心的新一代卫星架构4D毫米波雷达芯片已量产。该芯片基于28nm车规工艺，专为满足汽车市场对高分辨率雷达系统需求设计，可无缝对接多款主流智驾芯片平台。"/>
        <s v="8月31日，俄罗斯总理米舒斯京表示，俄政府日前已批准新版2035年前汽车工业发展战略。根据俄政府网站公布的文本，该战略主要目标包括提升汽车产量、提高技术自主性，重点领域之一是发展和支持汽车零部件产业。该战略强调，应通过生产流程自动化提高行业劳动生产率，保护俄公司和企业的知识产权，加大高度自动化汽车领域发展。俄罗斯第一副总理曼图罗夫称，2035年前汽车工业发展战略的主要目标是最大限度地提高产能。俄罗斯计划，到2035年将汽车年产量提升至约280万辆，其中乘用车领域四分之一产量应为电动汽车和混合动力汽车。"/>
        <s v="河南省人民政府办公厅日前印发《坚决打好打赢经济发展夏秋季战役推动2026年下半年经济持续向新向优向好发展重点任务举措的通知》，提出力争2026年全年新能源汽车产量达到100万辆。通知同时提出，推动12英寸大硅片、金刚石热沉片达产满产，建成投产液冷服务器、皮卡车、乘用车技改、动力电池等项目。"/>
        <s v="吉利控股集团在埃及10月6城（6 October City）启用一座新工厂，该工厂将与Auto Mobility（吉利埃及）合作运营，生产帝豪（Emgrand）轿车和缤越（Coolray）运动型多用途车。这是吉利在埃及、非洲及中东地区的首个工业项目。 该工厂设有两条生产线，年产能规划为4万辆，其中约1万辆用于埃及本土市场销售，其余约3万辆计划出口至中东及北非（MENA）地区。"/>
        <s v="8月31日，市场监管总局（国家标准委）批准发布《机动车运行安全技术条件》（GB 7258—2026）强制性国家标准。新版标准将自2027年7月1日起实施，重点从提升大中型客货车本质安全，规范新能源、智能驾驶等新技术应用安全要求，完善车辆登记管理安全技术要求，增加典型车辆事故安全风险防范技术要求四方面更新完善相关技术要求。其中，规范“单踏板”制动、虚拟操纵件、车载娱乐系统应用以及新能源汽车起步加速性能、碰撞后动力切断功能等要求，增加新能源载客汽车应具备踏板误踩加速抑制功能，并提出装备组合驾驶辅助系统的汽车应具备激活条件确认、手眼脱离检测和运行异常检测等功能要求。"/>
        <s v="小米汽车官方微博消息，8月小米汽车交付量持续超过30000台；同时，正全力为小米澎程上市交付做准备。"/>
        <s v="&amp;nbsp;9 月 29 日发布“十五五”战略发展规划，明确 2030 年整车 100 万辆销量的核心战略目标。福田汽车 2026 年 1 至 8 月海外销量近 15 万辆，同比增长 44.3%。2030 年海外销量目标为 40 万辆，销量占比 40%。另外，新能源销售目标为50万辆，占比50%。" u="1"/>
        <s v="盾安环境2026年半年度报告显示，盾安环境2026年上半年实现营业收入72.31亿元，同比增长7.45%；得益于销售商品现金收款增加，经营活动产生的现金流量净额达5.47亿元，同比大增71.12%。盾安环境在传统家用空调行业整体承压的背景下，盾安环境凭借业务结构优化与新兴领域拓展，交出了一份“量稳质升”的半年报。制冷空调零部件产业作为公司核心基本盘，2026年上半年营收53.06亿元，同比微降1.96%，占总营收的73.38%。在制冷空调零部件板块内部，结构性亮点突出。国内外头部云科技厂商持续加码数据中心资本开支，为数据中心温控赛道带来长期、稳定的增量空间。盾安环境前瞻性布局数据中心赛道，自主研发的换热器、阀件等核心产品高度适配行业需求，充分承接行业长期扩容红利，报告期内实现业务规模稳步增长，部分数据中心制冷零部件产品收入规模同比增幅超40%，成为板块内最具爆发力的细分方向。盾安环境2026年上半年制冷设备产业表现尤为亮眼，实现营收6.52亿元，同比大增35.03%。　新能源汽车热管理产业同样增势强劲，报告期内实现营收6.06亿元，同比增长25.89%，成为拉动公司整体业绩提升的重要核心引擎。" u="1"/>
        <s v="吉利控股集团在埃及10月6城（6 October City）启用一座新工厂，该工厂将与Auto Mobility（吉利埃及）合作运营，生产帝豪（Emgrand）轿车和缤越（Coolray）运动型多用途车。这是吉利在埃及、非洲及中东地区的首个工业项目。　　该工厂设有两条生产线，年产能规划为4万辆，其中约1万辆用于埃及本土市场销售，其余约3万辆计划出口至中东及北非（MENA）地区。" u="1"/>
        <s v="在8月8日举办的媒体沟通会上，阿维塔副总裁雍军针对外界关注的“华为主导”话题发表了独特见解。他表示，尽管阿维塔目前深度采用华为乾崑智驾技术并稳居感知能力第一梯队，但他并不认为这种合作模式是企业的“必要项”。雍军指出，阿维塔作为引望（华为车BU独立实体）的第二大股东，其合作基础是华为技术的领先性，但这仅代表“当下的最优解”，不代表未来会永远绑定。阿维塔将基于自身品牌需求，自主选择最领先的技术合作商。" u="1"/>
        <s v="据Carscoops报道，日产近日在横滨总部举行的活动上透露，通过借鉴中国车企的研发模式，日产将全新车型研发周期从50个月缩短至37个月，改款车型从50个月压缩至30个月，提速40%。但日产仍追不上中国速度，中国车企最快18至24个月就能完成一款新车研发。" u="1"/>
        <s v="《科创板日报》11日讯，据市场研究机构Smart Analytics Global数据显示，2026年上半年全球人形机器人出货量约为19100台，同比增长近三倍，中国人形机器人制造商占全球97%以上的出货量。其中，智元机器人首次超过宇树科技，占市场份额榜首，上半年出货量达8400台，占全球出货量的44%，而宇树科技的出货量为5900台。出货量远超特斯拉及Figure AI等公司。此外，机构指出，工业及商业应用占机器人总出货量的70%以上，高于一年前的50%。" u="1"/>
        <s v="8月9日，广东投资项目在线审批监管平台公示信息显示，东莞骅兴液冷产品线扩建项目备案复核通过，项目当前状态为办结（通过）。根据备案信息，项目拟在东莞市凤岗镇扩增3万平方米厂房，新增600台CNC设备、95台激光焊接机、数十台氦检设备，并建设十万级及万级无尘车间，以覆盖液冷相关零部件生产工艺。项目拟提升水冷板、外分水器、波纹管、CDU、UQD等核心产品的品质及产能，目标为达到年生产总值20亿元的规模。" u="1"/>
        <s v="马自达汽车日前公布第一财季财报及销售数据，今年4月至6月其全球销量达30.4万辆，同比增长1%。同期马自达的净销售额同比增长17%，达到1.2857万亿日元（折合81.5亿美元）；营业利润为328亿日元，而去年同期为亏损461亿日元；净利润为296亿日元，去年同期亏损421亿日元。美国市场关税下调、产品提价以及日元贬值等多重因素推动了马自达的业绩回暖。" u="1"/>
        <s v="在宏光MINIEV上市六周年之际，五菱宣布旗下代步车全球销量正式突破300万辆。从2017年E100诞生至今，五菱代步车累计销量突破300万辆。其中，宏光MINIEV自2020年7月上市以来，蝉联72个月全球微型新能源销冠，六年累计销量突破195万辆，贡献了五菱代步车全球销量的65%。缤果家族累计卖出超75万辆，两大系列合计扛起了五菱代步车近270万辆的销量基盘。" u="1"/>
        <s v="2026年8月7日，蔚来第4,000座换电站暨首座第五代换电站在福建泉州侨乡体育馆落成，同日，蔚来首批第五代换电站在北京、上海、广州、苏州、合肥、成都、泉州七座城市投入运营，firefly萤火虫正式接入蔚来换电体系。蔚来第五代换电站兼容性大幅提升，采用自主研发的全新换电平台，精准适配不同底盘结构和电池包尺寸，实时调整自身形态定位紧固螺栓位置，最大支持3.5米轴距，覆盖从小型车到大型SUV所有车身尺寸，实现蔚来、乐道、firefly萤火虫三品牌所有车型全面兼容。" u="1"/>
        <s v="8月5日，江苏容导半导体科技有限公司（以下简称“容导半导体”）新址竣工活动在无锡高新区举行。2022年，容导半导体启动实施江苏容导半导体电子材料高纯储运装备项目，项目总投资5.2亿元，新增固定资产投资4亿元，新建约4万平方米工业厂房。目前，项目主体建筑及内部洁净室等已完成装修，设备搬入调试中，预计2026年三季度正式投入运营。项目达产后，预计实现半导体电子材料高纯储运装备年产能5万件，实现年销售额超10亿元。" u="1"/>
        <s v="东华软件回复投资者提问称，东华闽都号算力服务器一期产线已投产并批量下线交付，当前主要面向政企定向客户开展测试与落地部署。公司和国产GPU厂商长期战略合作有稳定供应链，能够为公司带来正向经营收益，具体信息请关注公司发布的官方公告。" u="1"/>
        <s v="蔚来官方今日宣布，2026 年 8 月 7 日 08:09:16，蔚来换电突破 1.2 亿次。此外，蔚来第 4,000 座换电站暨首批第五代换电站即将于今天正式投入运营。蔚来换电网络由此将同时服务蔚来、乐道、firefly 萤火虫三品牌用户。" u="1"/>
        <s v="在投资者关系活动中，飞龙表示目前公司在液冷领域拓展主要有以下三点优势：&amp;nbsp;（1）先发优势。液冷领域产品从研发送样到客户认证通过，周期约 1-2 年。公司凭借先发优势，将技术领先转化为客户资源，从而构建更深的护城河；&amp;nbsp;（2）客户优势。目前公司在服务器液冷领域已与 HP 项目、英维克、台达电子、三河同飞、申菱环境、施耐德等 40 多家行业领先企业建立紧密合作关系；&amp;nbsp;（3）迭代优势。公司液冷领域产品已开始小批量生产，下一代产品开发已开始逐步落地。当前飞龙股份液冷领域在手订单属于小批量阶段，暂未达到披露标准，因此未单独公告。关于公司未来发展战略是什么？&amp;nbsp; &amp;nbsp; &amp;nbsp; &amp;nbsp; &amp;nbsp; &amp;nbsp; &amp;nbsp; &amp;nbsp;飞龙股份回复：基于行业发展趋势及公司战略远景，公司构建了清晰的增长曲线矩阵：&amp;nbsp; &amp;nbsp; &amp;nbsp; &amp;nbsp; &amp;nbsp; &amp;nbsp; &amp;nbsp; &amp;nbsp; &amp;nbsp; （1）持续稳固车端热管理业务，以电子泵及温控阀系列为核心，向热管理集成模块与系统方案解决商升级；&amp;nbsp; &amp;nbsp; &amp;nbsp; &amp;nbsp; &amp;nbsp; &amp;nbsp; &amp;nbsp; &amp;nbsp; &amp;nbsp; （2）以龙泰公司为战略支点，拓展东南亚、中亚等海外业务，深化全球化市场布局；&amp;nbsp; &amp;nbsp; &amp;nbsp; &amp;nbsp; &amp;nbsp; &amp;nbsp; &amp;nbsp; &amp;nbsp; &amp;nbsp; （3）拓展热管理技术新兴应用领域；将热管理技术应用场景从汽车延伸至服务器液冷、数据中心（IDC）液冷等高科技领域，并已进入逐步批量供货阶段；&amp;nbsp; &amp;nbsp; &amp;nbsp; &amp;nbsp; &amp;nbsp; &amp;nbsp; &amp;nbsp; &amp;nbsp; &amp;nbsp; （4）布局个人电脑（PC）液冷新兴蓝海市场，适配竞技主机小型化高功率散热需求，研发小型高性能 PC 液冷泵，稳步推进客户接洽与产品测试落地；&amp;nbsp; &amp;nbsp; &amp;nbsp; &amp;nbsp; &amp;nbsp; &amp;nbsp; &amp;nbsp; &amp;nbsp; &amp;nbsp; （5）推进热管理技术与前沿产业深度融合，构建集成化供应链，打造面向新质生产力的长期增长引擎。" u="1"/>
        <s v="8月6日消息，昔日造车新势力“销冠”哪吒汽车南宁工厂生产设备一拍流拍，目前已降价进入二拍阶段。据公开资料，南宁市政府与浙江合众新能源汽车有限公司曾签署新能源汽车战略合作协议，计划在南宁投资建设年产10万辆纯电动乘用车项目。根据当时的合作协议，合众新能源计划投资35亿元，在南宁建设纯电动乘用车项目，达产后预计实现年产10万辆整车的生产规模，预计年产值约120亿元。" u="1"/>
        <s v="华之杰在新能源汽车板块也取得了进展，专注于锂电池电源管理、智能控制等技术的研发，并推出了新能源汽车充电枪、电子水泵无刷电机等新产品。报告期内，公司收购了苏州纳斯康迪汽车零部件有限公司100%股权，以加速进入新能源汽车热管理市场。" u="1"/>
        <s v="8月5日，理想 i6 第 17 万辆量产车下线。理想 i6 第 16 万台量产车于 7 月 21 日下线，到 17 万台量产车下线用时半个月。理想 i6 搭载全新 5C 磷酸铁锂电池，支持 5C 超级充电、超级放电，最大峰值功率 ＞ 500kW，车辆在 CLTC 工况下的标准续航可达 720 km。" u="1"/>
        <s v="据乘联分会8月5日发布数据显示，初步统计，7月全国乘用车市场零售150.6万辆，同比去年同期下降18%，新能源市场零售为97万辆，同比下滑2%；全国乘用车厂商批发224.1万辆，同比去年同期增长1%，其中新能源乘用车批发146.3万辆，同比增长24%，今年以来累计批发825.1万辆，同比增长8%。7月份零售和批发新能源乘用车渗透率分别为64.4%和65.3%。" u="1"/>
        <s v="据韩联社引用韩国汽车移动产业协会（KAMA）发布报告称，今年上半年，在韩国售出的电动汽车中，超过三分之一为中国制造。数据显示，今年1月至6月在韩国新登记的中国制造电动汽车为6.9513万辆，同比增长178.7%，在整体新登记的电动汽车中占比由去年同期的26.8%升至35%。据分析，中国制造电动汽车销量大幅增长，主要得益于特斯拉上海超级工厂生产的ModelY、Model3进口量走高，叠加比亚迪、极星等品牌加码韩国市场布局。中国产整车在韩国进口车市场话语权显著提升。上半年中国产汽车进口7.9444万辆，同比增加127.8%，按生产地划分的市场份额达41.2%，赶超德国，首度位居首位。" u="1"/>
        <s v="比亚迪星期二（8月4日）推出首款在巴西生产的插电式混合动力灵活燃料汽车。据路透社报道，比亚迪高级副总裁巴尔迪（Alexandre Baldy）受访时说，宋Pro超级混动灵活燃料版将于星期三（5日）在巴西各地上市，可使用电力、汽油或乙醇驱动。这款车由比亚迪位于巴西巴伊亚州的卡马萨里工厂生产。新车的本地零部件使用比例也符合比亚迪的目标，即到2027年1月，所有巴西产汽车采用超过50%的本地零部件。" u="1"/>
        <s v="罗马尼亚总理伊利耶·博洛扬（Ilie Bolojan）近日对外表示，受国内电力严重短缺影响，福特与达契亚两家车企罗马尼亚工厂停产至8月19日。　　福特位于布加勒斯特以西230公里的克拉约瓦工厂生产Puma小型跨界车，以及Transit Courier、Transit Tourneo Courier厢式车。达契亚工厂坐落在布加勒斯特西北120公里的皮特什蒂，主要投产Duster与Bigster两款SUV。" u="1"/>
        <s v="8月4日讯 ，飞龙股份在接受调研时表示，当前公司电子泵系列产品依托新能源汽车热管理领域成熟的客户基础，应用边界持续拓宽。除汽车行业外，产品逐步落地服务器液冷、IDC数据中心液冷、充电桩液冷、机器人、通信基站、氢能、储能、工业装备、低空经济、核聚变等新兴领域，具备广阔的增长空间。" u="1"/>
        <s v="8月4日消息，马来西亚正考虑对电动汽车销售征税，以建立专门基金用于扩大公共充电网络。佐哈里表示，马来西亚政府此前已给予整车进口电动汽车为期四年的进口关税和销售税等减免优惠，旨在刺激市场增长并吸引投资，这些措施导致该国损失33亿林吉特（约合8.06亿美元）税收收入。" u="1"/>
        <s v="7月31日，零跑汽车宣布登陆印度尼西亚市场，并携 B10、C10 两款全球车型亮相 2026 印尼国际车展（GIIAS 2026）。同日，零跑与 Indomobil 集团旗下 PT National Assemblers 合作，目前已在印尼启动本地化 KD 组装生产。印尼本地的 KD 工厂已于今年 4 月正式投入运营，首批下线的零跑 B10 和 C10 车型预计从 8 月起开始交付。零跑旗下汽车将在印尼以 Stellantis 品牌之家模式，与 Jeep、雪铁龙等品牌同店销售。零跑在当地的销售与网络发展将由 PT Indomobil National Distributor 负责，并计划到 2026 年底在印尼建成 50 家销售与服务网点。" u="1"/>
        <s v="石大胜华公告称，公司全资子公司东营石大胜华新能源有限公司拟投资建设23万吨/年液态锂盐项目，项目报批投资17.97亿元。项目建设周期为24个月，预计年产值60.86亿元，净利润15.23亿元。项目旨在发挥原料一体化配套优势，提升市场竞争力和盈利能力。公司全资子公司胜华新能源科技(东营)有限公司拟投资建设1.2万吨/年添加剂项目。公司全资子公司东营胜华利达化工科技有限公司拟投资建设20万吨/年电解液项目，预计总投资7.22亿元。" u="1"/>
        <s v="7月30日，上海市委网信办联合市经信委、市市场监管局、市公安局网安总队等部门召开专题会议，对一批粉丝量大、内容生产覆盖汽车产业链上下游多领域、有一定影响力的汽车类“自媒体”（总计覆盖粉丝量逾500万）开展合规指导。" u="1"/>
        <s v="8月3日，国家发展改革委、国家能源局印发《新型电力系统建设“十五五”规划》。规划提出，加快构建城市面状、公路线状、乡村点状布局的充电基础设施网络。推动高速公路服务区充电设施更新改造，打造有效满足中长途出行需求的城际网络。提高快充设施占比，有序推进大功率充电基础设施建设，实现除海岛、高寒高海拔地区外的农村（县乡）地区公共充电设施全覆盖。结合国家主要货运通道布局，沿线建设大功率重卡充电设施。到2030年，充电基础设施总量超过4000万个，大功率充电设施约30万个，形成支撑超过1.1亿辆电动汽车的充电服务能力。" u="1"/>
        <s v="2026年7月，奇瑞集团销售汽车276820辆，同比增长23.3%。其中，出口202533 辆，同比增长70.1%，7月份，集团销售新能源汽车129067辆，同比增长97.5%，创单月新能源销量新高。1-7月，奇瑞集团累计汽车销量1,634,353辆，同比增长10.1%。其中，累计出口1,146,350辆，同比增长71.2%，快速达成年内出口超110万辆；新能源汽车累计销量604,305辆，同比增长42.3%。" u="1"/>
        <s v="市场监管总局（国家认监委）对电动汽车供电设备强制性产品认证（CCC认证）管理8月1日起强制实施，通过开展防触电、短路保护、耐火耐燃等关键安全指标测试和企业现场质量保证能力、产品一致性检查，切实筑牢产品质量安全底线。  随着我国新能源汽车的不断普及和发展，电动汽车供电设备（俗称充电桩）已经成为服务百姓出行需求的重要基础设施。8月1日起，未获得CCC认证的电动汽车供电设备，不得出厂、销售、进口或者在其他经营活动中使用。对于8月1日前已经投入运营的设备，经营者应当严格遵守《中华人民共和国产品质量法》《中华人民共和国消费者权益保护法》有关规定，保证其提供的商品或者服务符合保障人身、财产安全的要求。" u="1"/>
        <s v="零跑7月交付量约10.13万辆，同比增长102%，单月交付首次突破10万辆，成为国内首个达成单月交付超10万辆量级的造车新势力品牌。" u="1"/>
        <s v="据悉，瑞萨电子预计其位于川崎市的生产活动将于8月5日逐步重启。其主要业务重点聚焦汽车电子，包括微控制器 (MCU)、片上系统 (SoC) 及模拟电源器件等。" u="1"/>
        <s v="8月1日起，西安汽车消费补贴政策升级。个人消费者购买纳入《减免车辆购置税的新能源汽车车型目录》的新能源乘用车，按照购车发票价格的2%给予补贴，最高补贴1万元。对购买2026年新发布上市的新款新能源车型新车：购车发票价格在9万元（含）—15万元的，增加补贴2000元；购车发票价格在15万元（含）以上的，增加补贴3000元。个人消费者购买二手乘用车，按照购车发票价格的1.5%给予补贴，最高补贴4000元。本次汽车消费补贴政策自2026年8月1日起执行，有效期至2026年10月8日，新能源汽车购新补贴以购车发票时间或订单确立时间为准，补贴资金使用完毕即止。" u="1"/>
        <s v="据易车消息，8 月 2 日，在广汽本田企业战略沟通会上，广汽本田汽车有限公司副总经理林志斌公布了最新战略。林志斌表示，未来两年，大家会陆续看到 5 款新车，包括全新迭代的混动产品，以及两款整合双方股东资源的本土化新能源车型。同时，广汽本田将从引进改良走向本土创造，并将不断提速整车开发的起点。" u="1"/>
        <s v="据海南矿业消息，海南星之海新材料有限公司7月份锂盐总产量达1869吨，创月度产量新高。据悉，星之海具备2万吨电池级氢氧化锂产能，2025年6月，首批合格氢氧化锂产品下线。" u="1"/>
        <s v="据马勒发布消息称，近日，马勒建成印度首家电动压缩机工厂，工厂位于科印拜陀，投资700万欧元，新生产线符合国际制造和质量标准，确保世界级产品质量和可靠性。满负荷生产能力为年产超过30万台电动压缩机，满足国内外客户需求。配合政府的“印度制造2.0”计划，并支持印度汽车行业的持久发展。" u="1"/>
        <s v="拓普集团2026年上半年报告显示：公司 Tier 0.5 级创新商业模式与平台化产品线形成协同，进入规模化落地阶段。公司坚持“快速响应，全力配合”的合作理念，以 QSTP 产品及服务为客户创造价值。在国内市场，与赛力斯、小米、吉利、比亚迪、奇瑞、理想、蔚来、长城、小鹏等车企的合作持续扩大，单车配套金额及订单量稳步提升。在国际市场，与美国创新车企 A 客户、RIVIAN 以及FORD、GM、BMW、STELLANTIS、MERCEDES-BENZ 等车企在新能源汽车领域的合作顺利推进。其中，与RIVIAN 的合作不断深化，配套范围已扩展至多个产品线，成为 Tier 0.5 级合作模式在国际客户中成功落地的典型案例。上半年，拓普集团全面构建热管理系统模块及部件的研发与制造能力，已成功实现热管理系统2.0版本模块核心子部件全栈自研，包括多通阀、电子水泵、电子膨胀阀、电磁阀、换热器、流道板、单向阀、气液分离器、储液罐、控制器等。上半年，拓普集团热管理营业收入为10.17亿元，同比增长3.79%。公司热管理技术及产品已在液冷服务器、储能、机器人等新兴领域实现落地，相关业务累计订单增至 17.5 亿元。报告期内，公司完成对上海爱卫蓝新能源科技有限公司的战略投资。本次投资补齐了公司“压缩机+热泵总成”的能力闭环，双方从方案阶段即协同开发，共同构建以压缩机深度集成二次回路架构为核心的第三代热管理系统一体化交付能力，并为 R290 等天然环保冷媒驱动的下一代技术演进提前布局。" u="1"/>
        <s v="华域汽车半年报显示，华域三电汽车空调有限公司以传统强势产品汽车空调压缩机为基础，持续深化热管理系统集成转型升级战略，全球率先量产集成水加热器的电动压缩机（ECCH），并获得多个主流整车客户全新平台定点，实现从“二供”向“主供”、从“零部件”到“系统”的跃升。" u="1"/>
        <s v="海立股份半年报显示，公司持续推进汽车零部件业务的新产品研发和市场开拓，获得中国及海外车企多个项目新定点或量产。报告期内，公司的新能源车用电动压缩机、新能源车热泵空调、高压温水加热器等产品获得吉利、日产、雷诺、比亚迪、上汽集团、上汽通用等客户多款车型新定点，并获得吉利、比亚迪、上汽大众、路特斯等客户多款车型新量产。" u="1"/>
        <s v="北特光裕2026年半年报显示，上半年北特光裕销售收入实现稳定增长。其中，空调压缩机业务表现突出，营收3.74亿元，电动重卡及电动工程机械用集成式热管理系统订单稳步释放，叠加商用车用电动压缩机订单也快速放量，共同带动了公司业务的增长。" u="1"/>
        <s v="奥特佳2026年半年度报告显示，2026年上半年奥特佳实现营业收入36.48亿元，同比下降8.84%；归属于上市公司股东的净利润1.04亿元，同比增长41.30%；基本每股收益0.0307元，同比增长35.24%。2026 年上半年，奥特佳受汽车行业宏观环境影响，公司各主要产品销量和销售收入增减不一。汽车空调压缩机业务方面，公司共销售各类汽车空调压缩机 331 万台，同比下降 9.81%。汽车空调系统零部件方面，营业收入同比微降，但利润总额实现增长。储能热管理业务方面，受市场需求强劲复苏的影响，产品销量同比增长 84%，商用车、小型储能及大型储能热管理三大产品线销售收入同比均有大幅提升，经营状况明显改善。" u="1"/>
        <s v="据《日本经济新闻》网站28日报道，日本丰田汽车公司计划于明年秋季在中国生产下一代电动汽车，新车型为丰田旗下品牌雷克萨斯的运动型多用途车（SUV）。据报道，新车型计划在丰田上海新工厂生产，首年产量约为每月1000辆，2028年起年产量将提升至数万辆。" u="1"/>
        <s v="8月27日，岚图汽车发布2026年中期业绩，交付同比增长35.9%，营业收入181.6亿元，同比增长42.4%，增速位居新能源车企前列。上半年研发投入同比增长23.6%，智能化等重点领域投入增长27.2%，推进虎踞底盘、面向L3级的智能架构、座舱智能体和琥珀电池2.0等关键技术开发应用。岚图汽车2026年上半年累计交付7.63万辆汽车，同比增长35.9%。" u="1"/>
        <s v="数据中心液冷领域迎来标志性突破！GB/T 48023-2026《数据中心冷板式液冷系统技术规范》正式获批发布，将于2027年2月1日正式实施。本次发布的国标由全国信息技术标准化技术委员会归口，历经两年严谨研发与多层审查论证，标准体系化规范了冷板式液冷系统及核心部件的技术要求、性能指标与测试方法，涵盖系统组成、通用要求、组件专项要求、系统性能指标，对冷板组件、快速接头、分集液器、CDU、冷却液及冷源设备等核心部件制定了专项技术准则。该标准的发布，标志着我国数据中心液冷产业正式迈入标准统一、生态协同、创新加速的高质量发展新阶段。" u="1"/>
        <s v="8月27日，特斯拉官方宣布，中国智造的Model Y成为2026年上半年日本进口车品牌单一车型新车销量第一。数据显示，在日本47个都道府县中，19个都道府县的Model Y在外国汽车品牌单一车型中排名第一；38个都道府县进入前五名。" u="1"/>
        <s v="近日，辽宁省工信厅公示2026年度省级先进级智能工厂名单，沈阳三花新能源汽车部件有限公司成功入选，获评省级先进级智能工厂，智能制造与数字化转型水平获官方权威认可。作为东北新能源汽车热管理核心零部件制造基地，公司主营动力电池液冷板等核心产品，已建成全链路数字化生产体系，依托MES系统、智能检测、AGV转运等智能设备，全面提升生产精度与效率。此次获评彰显公司智造实力，未来将持续升级产线、扩充产能，助力东北新能源汽车及高端制造产业升级。" u="1"/>
        <s v="现代汽车首席执行官何塞・穆尼奥斯（José Muñoz）8月26日宣布，将推出超100款全新及改款车型，意在竞争火热的美国混动市场挑战丰田汽车，并在全球其他地区抵御竞品的冲击。现代汽车将进军18个全新细分赛道，涵盖中型皮卡、轻型商用车以及非承载式车身车型。全部全新及改款车型中，58款投向其最大市场美国，数据显示，2026年上半年美国混动市场丰田占据约50%份额，现代旗下多款混动车型销量也在快速增长。" u="1"/>
        <s v="上海市人民政府办公厅近日印发《上海市战略性新兴产业发展“十五五”规划》。规划指出，开展新型储能及绿色燃料创新应用示范，推进建设固态电池等多元技术路线对比测试示范基地，布局万千瓦级独立储能示范电站。加快建设上海国际航运绿色燃料认证、加注等中心，推动氢储能备用电源等工业场景示范。重点发展：1.下一代储能。推动全固态电池、液流电池、高性能钠离子电池、大规模先进压缩空气系统等长时储能技术攻关。2.风电装备。推动深远海漂浮式风机研制，加快深远海风电装备示范应用。3.光伏装备。攻关高效异质结、钙钛矿光伏电池技术，研发海上漂浮光伏装备、太空光伏装备以及兆瓦级光热装备。4.先进核能。持续推进第三代核电设备自主可控和批量建设，布局第四代核电、小微堆、海洋核动力等技术。5.燃气轮机。推动工业燃气轮机掺氢燃烧技术攻关，加快推动重型燃机研制及商业化应用。6.输配电装备。推动特高压变压器、特高压气体绝缘开关设备的研制与产业化。" u="1"/>
        <s v="8月26日，理想汽车发布2026年第二季度财报。季度交付新车98,330辆，环比增长3.4%，上半年位居20万元以上新能源汽车市场中国品牌销量第一；营收257亿元，环比增长11.7%，研发费用28亿元，保持新势力车企领先水平。预计第三季度车辆交付量为95,000至100,000辆，同比增加1.9%至7.3%；收入总额为人民币266亿元（39亿美元）至人民币280亿元（41亿美元），同比变动-2.8%至+2.3%。" u="1"/>
        <s v="8月26日，国务院新闻办公室举行“开局起步‘十五五’”系列主题新闻发布会，工业和信息化部副部长辛国斌表示，针对新能源汽车动力电池退役问题，“十五五”时期我们将研究起草相关行政法规，开展部门联合执法专项行动，进一步规范回收利用秩序，实施动力电池数字身份证管理制度，做到来源可溯，去向可查。到2030年，废旧动力电池综合利用量力争达到百万吨级以上。" u="1"/>
        <s v="中矿资源最新披露的投资者关系活动记录表显示，2026年2月，津巴布韦政府为打击锂矿走私行为、推动本地深加工产业发展，临时暂停锂精矿出口许可审批。公司密切关注当地政策动态并积极沟通应对，于2026年4月获得首批20万吨锂精矿出口配额。随后公司全力组织物流运输及后续配额申请工作，并于2026年7月再次获得30万吨锂精矿出口配额。同时，公司积极克服非洲陆运运力紧张、港口拥堵等困难，运输能力持续提升。截至本报告披露日，Bikita锂精矿运输工作已恢复正常，锂精矿供应可满足公司国内冶炼产能的原料需求。" u="1"/>
        <s v="据央视新闻报道，加拿大周二宣布对约700种美国商品加征最高50%的关税，以“对等反制”的方式回应美国总统特朗普上周末宣布的50%关税措施。特朗普周一表示，美国将于2027年1月1日起，将对从加拿大进口的汽车、卡车、汽车零部件和钢铁征收的关税提高至50%。" u="1"/>
        <s v="盐湖股份发布2026年半年度报告，实现营业收入130.52亿元，同比增长79.88%；归属于上市公司股东的净利润61.69亿元，同比增长137.88%。" u="1"/>
        <s v="8月25日，道路交通安全法修订草案提请十四届全国人大常委会第二十四次会议初次审议。据报道，此次修订草案设置了“自动驾驶汽车的特别规定”专章，明确了自动驾驶汽车和辅助驾驶功能的概念，并明确自动驾驶汽车在自动驾驶功能激活状态下发生道路交通安全违法行为的，由自动驾驶汽车生产企业、进口企业接受处理。未激活自动驾驶功能的自动驾驶汽车和驾驶仅具备辅助驾驶功能的汽车上道路行驶，按照非自动驾驶汽车的规定管理。" u="1"/>
        <s v="据公司近期业绩交流会及公开调研信息，截至2026年年中，三花智控已锁定2026至2027年合计约445亿元的新能源汽车热管理长期定点订单，合作客户涵盖特斯拉、比亚迪、大众、蔚来等国内外头部车企，充足的订单储备基本锁定了未来两年的核心业绩底盘。" u="1"/>
        <s v="零跑汽车2026年半年度财报显示，上半年实现营业收入381.1亿元，创同期历史新高，二季度毛利率环比提升至12.6%。零跑上半年全球交付356487台，同比增长60.8%；上半年海外出口96294台，同比增长372.6%，已超2025年全年出口总量。" u="1"/>
        <s v="根据市场研究机构Dataforce的数据，今年1月到7月，中国汽车在欧洲的销量达813,096辆，已超过2025年全年的 812,452 辆。" u="1"/>
        <s v="据特斯拉 Semi 官方 X 账号消息，内华达州新 Semi 工厂将于下月举行落成投产仪式。活动参与者将参观这座占地 170 万平方英尺的工厂，并乘坐电动卡车 Semi。该项目最早于 8 年前亮相，并在过去一年里悄然加速，逐步迈向规模化生产。据 Teslarati 和 Electrek 报道，Semi 的规模化生产于 2026 年 4 月 29 日正式启动，此前特斯拉已于 3 月开始量产。特斯拉此前的目标是在 2026 年 6 月 30 日之前实现全面爬坡，而这座新工厂的设计年产能为 5 万辆。" u="1"/>
        <s v="8月24日讯，盾安环境在互动易平台表示，公司已与比亚迪建立了稳定的战略合作关系，新能源汽车热管理相关产品已通过比亚迪严苛的车规级验证并实现批量供应，已为比亚迪闪充车型和充电桩提供配套。在储能液冷机组方面，公司已与比亚迪、中车、金风科技等头部企业达成合作，并且公司在换电设备的液冷温控系统中不断深耕，为蔚来（换电）、宁德（换电）配套液冷机组产品。未来，公司将持续跟进客户项目需求，积极推进新产品、新项目的技术对接与验证工作。" u="1"/>
        <s v="LG能源近日发布消息称，其位于美国密歇根州兰辛的全新电池工厂正式投产。该项目占地226英亩，累计投资超20亿美元，满产后年产能可达35GWh，将创造1700个就业岗位。工厂主要生产两类电池，其中LFP电池用于储能系统，供应美国电网及工商业储能项目；NMC三元电池专供丰田，配套其2027款汉兰达电动车型。截至目前，LG能源在密歇根州总投资超50亿美元，今年其北美储能电池产能将超50GWh，进一步夯实其北美电池供应链核心地位。" u="1"/>
        <s v="据路透社消息，受AI芯片需求暴涨、先进制程产能紧缺影响，三星电子上调先进芯片代工新订单价格，最高涨幅达15%。此次调价覆盖4纳米、5纳米、8纳米制程，其中中国大陆、美国客户7月单月涨幅10%-15%。三星代工业务自2022年持续亏损，此次涨价源于台积电产能受限，客户订单外溢。依托特斯拉165亿美元AI芯片大单等汽车电子业务加持，三星代工业务有望明年扭亏。" u="1"/>
        <s v="蔚来联合创始人、总裁秦力洪 8 月 21 日发布视频，宣布 7 月蔚来公司在全国 8 省 42 城销量超越宝马、奔驰、奥迪。蔚来 ES8 用时 335 天，交付 14 万辆。秦力洪表示，今年 7 月中国新能源渗透率历史性突破 60%，纯电渗透率今年有望超 50％。此前秦力洪在接受采访时重申，蔚来不会做增程车，会一直坚持做纯电车。" u="1"/>
        <s v="2026 成都车展现场，小鹏汽车官方宣布，截至当前，小鹏 X9 全球累计交付量突破 60,000 台，7 月份斩获香港、泰国豪华纯电 MPV 销量第一。" u="1"/>
        <s v="8月23日，蔚来官方宣布上线三座全新换电站，分别为厦门集美杏林万达广场换电站、甘孜县格萨尔王城换电站和武汉盘龙城巢立方换电站。截至今日，蔚来全国建成9238座充换电站，其中换电站4033座，充电站5205座、充电桩29998根，累计提供超1.2亿次换电。" u="1"/>
        <s v="据中国海关总署数据，今年7月，俄罗斯在中国卡车的主要进口国中位居首位，进口额环比增加近20%。中国卡车的三大进口国除俄罗斯外还包括墨西哥和越南，其进口额分别为1.105亿美元和1.033亿美元。" u="1"/>
        <s v="8月20日，中国电子学会理事会党委书记、中国人形机器人与具身智能百人会理事长张峰在2026世界机器人大会上发布《2026年人形机器人产业发展报告》。人形机器人行业应用迈入“全面铺开”深水区，人形机器人从小批量制作，加快向常态化部署和规模化应用迈进。2026年上半年，中国人形机器人出货量已超4万台，全球占比进一步提升至97%。" u="1"/>
        <s v="8月20日，澄天伟业发布投资者关系活动记录表。关于液冷业务进展，公司表示该业务源于在半导体封装材料领域的技术积累，当前处于从验证导入向规模化交付过渡的关键阶段。公司主要为客户提供GPU液冷模组及机柜内部歧管等核心部件，当前订单能见度较前期有所提升。在产品形态和交付模式方面，公司液冷产品以液冷板、液冷模组为主，同时包括歧管、波纹管及相关零配件。公司并非简单的代加工，而是深度参与客户的产品研发，是客户冷板、管路、歧管、模组等核心部件供应商。产能建设方面，公司液冷散热业务生产基地位于广东惠州，已完成第一期产能建设，并已启动第二期扩产计划。全部建成后将能有效满足核心客户的阶段性交付需求。在国内市场拓展方面，公司已积极与头部算力基础设施厂商、服务器及互联网企业进行接洽和送样，将依托在海外市场积累的技术能力和产品经验，逐步拓展国内市场份额。" u="1"/>
        <s v="8月20日，中金公司研报认为，全球AI算力芯片功耗加速突破风冷散热极限，数据中心向液冷架构演进，预计服务器液冷泵作为核心动力组件有望迎来放量周期。国内汽车热管理龙头依托精密电子电机控制、高压全密封等底层工艺跨界入局，展现竞争优势。" u="1"/>
        <s v="赛力斯半年报数据显示，2026 年上半年，赛力斯集团新能源汽车销量 17.88 万辆，同比增长 3.87%。其中赛力斯汽车销量 16.08 万辆，同比增长5.6%。全新一代问界 M9 交付开启 7 周累计交付量突破 20000 台。问界 M9 Ultimate 版本的起售价提升至60万元以上，问界产品矩阵覆盖的价格段和用户群体得到进一步拓展。2026年上半年赛力斯集团实现营业收入574.93亿元；归属于上市公司股东的净利润亏损17.17亿元，上年同期为盈利29.41亿元；扣非净利润亏损23.79亿元，上年同期为盈利24.74亿元。" u="1"/>
        <s v="8月18日电，记者今日获悉，零跑汽车携零跑B10、零跑C10两款全球车型正式登陆阿根廷市场。据介绍，零跑汽车在阿根廷市场首期布局12家销售网点和20家售后网点。" u="1"/>
        <s v="2025年机器人产业规模以上企业营业收入突破3000亿元，近5年年均增速超20%；今年上半年达到1655亿元，同比增长24.5%。" u="1"/>
        <s v="8月19日，宇树科技股份有限公司在上海证券交易所科创板正式挂牌上市，成为“杭州六小龙”第二家上市企业，这也是A股“人形机器人第一股”。上午9时30分，股票代码688836的宇树科技一上市，大屏就跳出开盘价1100元，较发行价150.80元大涨629.44%。" u="1"/>
        <s v="7月，国内动力电池装车量74.6GWh，环比下降2.5%，同比增长33.5%。其中三元电池装车量11.1GWh，占总装车量14.9%，环比下降12.1%，同比增长1.8%；磷酸铁锂电池装车量63.1GWh，占总装车量84.6%，环比下降1.0%，同比增长40.5%。" u="1"/>
        <s v="8月18日，大众汽车（安徽）有限公司第10万辆智能电动汽车在合肥正式下线，标志着这家大众集团在华首家专注新能源汽车的合资企业迈入规模化生产、全矩阵布局新阶段，也为合肥新能源汽车产业集群发展再添坚实支撑。近年来合肥市加快打造具有国际影响力的新能源汽车产业集群，2026年上半年全市汽车产量超75万辆，其中新能源汽车产量超55万辆。" u="1"/>
        <s v="8月18日，特斯拉 宣布，特斯拉上海超级工厂第600万个电池包下线。特斯拉表示，其电池研发覆盖电芯化学体系、电池包结构等多个环节，在性能、寿命以及安全标准等方面持续进行优化。在电池安全方面，特斯拉强调产品需要经过多层严格测试，以守住安全底线。随着纯电动车市场规模持续扩大，电池包还需要应对长期循环充放电、复杂温度环境以及车辆碰撞等多种使用工况，因此电芯与整包结构的协同设计也是整车研发的重要组成部分。特斯拉还表示，一块性能强、寿命长、安全标准高的电池，是车辆实现更远出行的重要基础。" u="1"/>
        <s v="7月29日，马勒宣布Montblanc工厂动力电池冷却板量产，该工厂获数千万欧元改造、改造面积1万㎡，周产能最高1.5万件；采用阴极电泳+PVC表面处理，100%可回收铝材；产能从当前周1000件提升至2026年底周8000件。" u="1"/>
        <s v="记者从奇瑞汽车了解到，为加快星途高端品牌全球化进程，奇瑞公司进行最新战略调整，将星途品牌纳入国际业务事业群运营，由奇瑞汽车执行副总裁兼国际业务事业群总经理张贵兵分管，并向奇瑞汽车常务副总裁张国忠汇报。奇瑞国内业务事业群其他品牌业务不变，由奇瑞汽车执行副总裁李学用分管。对于这一变化，奇瑞汽车常务副总裁张国忠表示：国际运营，必将加速推进星途的全球化进程。" u="1"/>
        <s v="近日，海外博主“Sawyer Merritt”分享了一组数据，在美销售车辆中特斯拉是唯一一家实现100%本土化生产的品牌，远超福特（77%）、通用（52%）等传统车企。 对此，特斯拉车辆工程副总裁Lars Moravy在社交平台表示，在全球范围内，特斯拉都一直致力于在销售地制造车辆，尽可能实现本土化生产。" u="1"/>
        <s v="8月10日，中鼎股份与腾讯云计算（北京）有限责任公司签署战略合作协议，合作有效期为3年。　　8月11日，腾讯云官方公众号“腾讯云的朋友圈”发布题为《中鼎股份与腾讯云达成战略合作云+AI共筑制造业智能新基建》的推文，称双方将围绕AI Factory、AI新基建、具身智能等方向开展深度合作，将腾讯云的模型与工程化能力接入中鼎股份全球研发制造体系与AI新基建。" u="1"/>
        <s v="欧洲汽车制造商协会最新数据显示，2026年上半年，欧盟新车注册量同比增长5.7%，纯电动汽车注册量达122.1万辆，市场份额升至20.7%，高于上年同期的15.6%；与此同时，汽油车与柴油车合计市场份额下滑至29.7%，低于去年同期的37.8%。按国别来看，今年上半年，法国、德国的纯电动车注册量分别同比增长62.9%和48%。" u="1"/>
        <s v="伊朗议会能源委员会发言人礼萨·塞帕万周六表示，受美国海上封锁影响，伊朗实际上已经停止汽油进口。“我们目前面临海上封锁，汽油进口已经中断。”塞帕万警告，如果推行拟议中的国民身份证燃油配给方案，政府后续或将被迫按照国际市场及波斯湾离岸价进口汽油，进而推高成本，扩大财政赤字。他称，受机动车保有量影响，伊朗正遭遇燃油供应难题。塞帕万表示，伊朗汽油日产量已达峰值1.3亿升，但日消耗量为1.37亿升。他称：“即便达到这一产出水平，我们依旧面临燃油供应缺口。”" u="1"/>
        <s v="据新华社 2026 交通与能源融合创新发展大会上公布的数据，我国高速公路服务区已建成充电基础设施 8.54 万个，覆盖全国超 98% 的服务区。目前，我国充电基础设施数量显著增多，布局日益完善，结构持续优化。IT之家从数据中获悉，截至 2026 年 6 月底，全国高速公路服务区累计建成充电基础设施（枪）8.54 万个，除部分高寒、高海拔地区外，基本实现全覆盖。今年上半年，我国公共充电基础设施充电电量 587.6 亿度，同比增长 60.2%。" u="1"/>
        <s v="8月12日，领益智造AIDC业务总部及量产中心项目签约落户苏州。此次落地相城区的领益智造AIDC业务总部及量产中心项目，布局建设人工智能制造验证中心、AIDC量产中心，推动领益智造新能源汽车及AI产业集群项目开花结果，带动算力硬件制造、运营及人工智能应用等上下游企业集聚，助力苏州人工智能产业高质量发展。" u="1"/>
        <s v="7月国内碳酸锂产量为10.77万吨（含回收料），环比下降2.18%。从锂源看，由于津巴布韦锂矿到货不及预期，7月份锂辉石端碳酸锂产量下降明显；盐湖步入旺季后产量继续稳步增长；锂云母企业受换证影响，产量继续下降。" u="1"/>
        <s v="中科海钠8月12日官微消息，工业和信息化部《道路机动车辆生产企业及产品》（第410批）近日正式发布，由中科海钠与一汽解放联合研发的钠离子电池换电牵引车名列其中。该车型是一汽解放旗下首款搭载钠离子动力电池的重型卡车，也是中科海钠在商用重卡领域取得的重要突破。此次与一汽解放合作的钠电换电牵引车登上工信部公告，标志着钠离子电池技术已获得主流车企的充分认可，正在加速进入商业化量产阶段。" u="1"/>
        <s v="7月，汽车市场进入传统销售淡季，客流与订单自然回落，叠加半年度冲量提前释放部分需求、全国持续高温及部分区域台风、洪涝灾害影响线下销售等因素，环比呈现季节性回落，同比微降。出口继续保持高速增长，月度出口量连续两个月超过100万辆，新能源汽车出口占比连续两个月超过50%；新能源汽车月度新车销量占比首次超过60%、累计占比首次超过50%。7月，汽车产销分别完成257.3万辆和258.4万辆。前7个月，我国汽车产销分别完成1756.7万辆和1760.2万辆。7月，新能源汽车产销分别完成157.6万辆和156.1万辆，前7月，累计产销901.4万辆和900.7万辆，同比分别增长9.5%和9.6%。" u="1"/>
        <s v="8月11日，中国长安汽车集团有限公司与华为技术有限公司在深圳签署战略合作框架协议。根据协议内容，双方将在AI产品及场景、通用及汽车垂直大模型、数字化底座、算力和软硬件等方面进一步探索合作方向和场景，在数字能源、国际化、数智化人才规划和培养等方向加强合作，共同推动汽车产业与ICT技术的深度融合与创新发展。" u="1"/>
        <s v="2026年上半年，深圳市深汕特别合作区全社会用电量10.17亿千瓦时，同比增长33.56%，这是深汕首次半年社会用电量突破10亿千瓦时。其中，48.2%用于新能源汽车整车制造业。" u="1"/>
        <s v="2026年8月7日,中国电子技术标准化研究院(以下简称“电子标准院”)、京东、欣旺达电子股份有限公司(以下简称“欣旺达”)在北京签署机器人电池联合实验室三方合作协议。" u="1"/>
        <s v="据中国汽车工业协会整理的海关总署数据显示，2026年1-6月，中国出口到“一带一路”沿线国家的汽车商品累计金额达到836.7亿美元，同比增长30.8%，占汽车商品出口总额的57.5%。其中：出口汽车整车338.1万辆，同比增长48.1%；出口新能源汽车113.5万辆，同比增长59.4%。" u="1"/>
        <s v="8月11日，长安启源宣布，全新 Q05 累计销量突破 10 万辆，连续 4 月蝉联紧凑型 SUV 销量冠军。长安启源全新 Q05 车型于去年 11 月上市，售价 7.99 万元起。" u="1"/>
        <s v="8月11日，韩国大型电池制造商三星SDI宣布，已与通用汽车（GM）签署协议，将共同开发下一代棱柱形电池单元，以供未来电动汽车（EV）使用。根据协议，两家公司将联合研发棱柱形电池，旨在实现高能量密度和快速充电能力，进一步深化在电动汽车领域的合作。同时，作为交易的一部分，三星SDI还收购了通用汽车在美国印第安纳州设立的合资企业SynergyCells的49.99%股权，并全权接管该公司。" u="1"/>
        <s v="8月11日，乘联分会数据显示，7月新能源乘用车出口54.0万辆，同比增长147.8%，环比增长8.1%，占乘用车出口58.8%，较去年同期增长14个百分点。7月，自主品牌出口达到77.5万辆，同比增长87%；合资与豪华品牌出口14.3万辆，同比增长108%。" u="1"/>
        <s v="据《日经新闻》报道，中国海关总署数据显示，今年上半年，中国七种受管制稀土对日出口同比减少51%。相较之下，中国对全球稀土出口整体下降16%。单月降幅更加明显。报道称，6月中国受管制稀土对日出口量较去年同期锐减81%，连续四个月呈下滑趋势。" u="1"/>
        <s v="近日，宝马集团宣布，基于全新“新世代（Neue Klasse）”架构打造的第二款车型——全新 BMW i3 纯电轿车，已在慕尼黑工厂正式启动量产。此次量产落地也标志着宝马核心生产基地向电动化转型迈出关键一步。宝马集团慕尼黑工厂负责人 Peter Weber 表示，随着全新 i3 投产，工厂生产制造成本进一步降低10%。为适配“新世代”车型生产，工厂经过深度改造，当前日产量维持千台水平。据悉，从2027年开始，慕尼黑工厂将专注于全电动车生产，更多新阶级车型也将很快推出。" u="1"/>
        <s v="8月10日消息，小鹏汇天飞行汽车量产工厂今日迎来重要里程碑，陆地航母飞行器第1000套电推进单元正式下线，创下全球eVTOL行业800V电推进单元超大规模生产纪录。电推进单元是飞行器的“动力心脏”，包含电动发动机和螺旋桨，负责将电能转化为升力与推力。" u="1"/>
        <s v="中矿资源公告称，公司全资子公司江西中矿锂业因锂精矿运输与生产调度错配，自6月30日起对两条高纯锂盐生产线临时停产检修。目前检修已完成，公司自产锂精矿陆续到厂，具备复产条件。“年产3万吨高纯锂盐”生产线于8月10日恢复生产，“年产3.5万吨高纯锂盐”生产线计划8月中旬逐步复产。" u="1"/>
        <s v="8月10日，广汽高域 GOVY AirCab 首款量产型多旋翼飞行汽车 GOVY AirCab 在甘肃民勤完成了超 3 个月夏季测试。此次测试直面高温、高海拔、阵风沙尘等复杂气候，试飞架次超 500 架、试验科目超 100 项。" u="1"/>
        <s v="中熔电气公告称，公司于近期收到美国某新势力车企900VDC平台车型电池包多工位转换开关全球独家定点的定点通知书，并已签署正式合同。项目周期内销售总金额预计为2亿元，预计2028年四季度开始SOP。" u="1"/>
        <s v="8月10日，随着星瀚H欧洲版正式下线，远程新能源商用车迎来全球60万台下线里程碑，成为全球首个达此成就的新能源商用车品牌。截至目前，远程已连续4年销量排名第一。" u="1"/>
      </sharedItems>
    </cacheField>
    <cacheField name="资讯类别" numFmtId="0">
      <sharedItems count="11">
        <s v="规划"/>
        <s v="里程碑"/>
        <s v="合作"/>
        <s v="企业情况"/>
        <s v="政策标准"/>
        <s v="产业现状"/>
        <s v="海外"/>
        <s v="产业预测"/>
        <s v="企业" u="1"/>
        <s v="政策" u="1"/>
        <s v="产业" u="1"/>
      </sharedItems>
    </cacheField>
    <cacheField name="年度" numFmtId="0">
      <sharedItems containsSemiMixedTypes="0" containsString="0" containsNumber="1" containsInteger="1" minValue="2026" maxValue="2026" count="1">
        <n v="2026"/>
      </sharedItems>
    </cacheField>
    <cacheField name="月度" numFmtId="0">
      <sharedItems containsSemiMixedTypes="0" containsString="0" containsNumber="1" containsInteger="1" minValue="9" maxValue="9"/>
    </cacheField>
  </cacheFields>
  <extLst>
    <ext xmlns:x14="http://schemas.microsoft.com/office/spreadsheetml/2009/9/main" uri="{725AE2AE-9491-48be-B2B4-4EB974FC3084}">
      <x14:pivotCacheDefinition pivotCacheId="974894859"/>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
  <r>
    <x v="0"/>
    <m/>
    <x v="0"/>
    <m/>
    <m/>
    <x v="0"/>
    <x v="0"/>
    <x v="0"/>
    <x v="0"/>
    <n v="10"/>
  </r>
  <r>
    <x v="0"/>
    <m/>
    <x v="0"/>
    <s v="大众"/>
    <m/>
    <x v="1"/>
    <x v="1"/>
    <x v="0"/>
    <x v="0"/>
    <n v="10"/>
  </r>
  <r>
    <x v="0"/>
    <m/>
    <x v="1"/>
    <s v="宁德时代"/>
    <m/>
    <x v="2"/>
    <x v="2"/>
    <x v="1"/>
    <x v="0"/>
    <n v="10"/>
  </r>
  <r>
    <x v="0"/>
    <m/>
    <x v="2"/>
    <s v="东风、宁德时代"/>
    <m/>
    <x v="3"/>
    <x v="3"/>
    <x v="1"/>
    <x v="0"/>
    <n v="10"/>
  </r>
  <r>
    <x v="0"/>
    <m/>
    <x v="1"/>
    <s v="蔚来"/>
    <m/>
    <x v="4"/>
    <x v="4"/>
    <x v="1"/>
    <x v="0"/>
    <n v="10"/>
  </r>
  <r>
    <x v="1"/>
    <m/>
    <x v="2"/>
    <s v="小鹏"/>
    <m/>
    <x v="5"/>
    <x v="5"/>
    <x v="2"/>
    <x v="0"/>
    <n v="10"/>
  </r>
  <r>
    <x v="1"/>
    <m/>
    <x v="0"/>
    <m/>
    <m/>
    <x v="6"/>
    <x v="6"/>
    <x v="3"/>
    <x v="0"/>
    <n v="10"/>
  </r>
  <r>
    <x v="2"/>
    <m/>
    <x v="0"/>
    <s v="奇瑞"/>
    <m/>
    <x v="7"/>
    <x v="7"/>
    <x v="4"/>
    <x v="0"/>
    <n v="10"/>
  </r>
  <r>
    <x v="2"/>
    <m/>
    <x v="3"/>
    <s v="大众"/>
    <m/>
    <x v="8"/>
    <x v="8"/>
    <x v="2"/>
    <x v="0"/>
    <n v="10"/>
  </r>
  <r>
    <x v="2"/>
    <m/>
    <x v="0"/>
    <m/>
    <m/>
    <x v="9"/>
    <x v="9"/>
    <x v="3"/>
    <x v="0"/>
    <n v="10"/>
  </r>
  <r>
    <x v="3"/>
    <m/>
    <x v="0"/>
    <m/>
    <m/>
    <x v="10"/>
    <x v="10"/>
    <x v="5"/>
    <x v="0"/>
    <n v="10"/>
  </r>
  <r>
    <x v="3"/>
    <m/>
    <x v="0"/>
    <m/>
    <m/>
    <x v="11"/>
    <x v="11"/>
    <x v="0"/>
    <x v="0"/>
    <n v="10"/>
  </r>
  <r>
    <x v="4"/>
    <m/>
    <x v="0"/>
    <m/>
    <m/>
    <x v="12"/>
    <x v="12"/>
    <x v="6"/>
    <x v="0"/>
    <n v="10"/>
  </r>
  <r>
    <x v="4"/>
    <m/>
    <x v="0"/>
    <s v="蔚来"/>
    <m/>
    <x v="13"/>
    <x v="13"/>
    <x v="2"/>
    <x v="0"/>
    <n v="10"/>
  </r>
  <r>
    <x v="4"/>
    <m/>
    <x v="4"/>
    <m/>
    <m/>
    <x v="14"/>
    <x v="14"/>
    <x v="2"/>
    <x v="0"/>
    <n v="10"/>
  </r>
  <r>
    <x v="4"/>
    <m/>
    <x v="0"/>
    <s v="奇瑞"/>
    <m/>
    <x v="15"/>
    <x v="15"/>
    <x v="4"/>
    <x v="0"/>
    <n v="10"/>
  </r>
  <r>
    <x v="4"/>
    <m/>
    <x v="0"/>
    <m/>
    <m/>
    <x v="16"/>
    <x v="16"/>
    <x v="3"/>
    <x v="0"/>
    <n v="10"/>
  </r>
  <r>
    <x v="4"/>
    <m/>
    <x v="2"/>
    <m/>
    <m/>
    <x v="17"/>
    <x v="17"/>
    <x v="0"/>
    <x v="0"/>
    <n v="10"/>
  </r>
  <r>
    <x v="4"/>
    <m/>
    <x v="1"/>
    <s v="蔚来"/>
    <m/>
    <x v="18"/>
    <x v="18"/>
    <x v="2"/>
    <x v="0"/>
    <n v="10"/>
  </r>
  <r>
    <x v="4"/>
    <m/>
    <x v="0"/>
    <s v="大众"/>
    <m/>
    <x v="19"/>
    <x v="19"/>
    <x v="6"/>
    <x v="0"/>
    <n v="1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5">
  <r>
    <x v="0"/>
    <m/>
    <x v="0"/>
    <x v="0"/>
    <m/>
    <x v="0"/>
    <x v="0"/>
    <x v="0"/>
    <x v="0"/>
    <n v="9"/>
  </r>
  <r>
    <x v="0"/>
    <m/>
    <x v="1"/>
    <x v="0"/>
    <m/>
    <x v="1"/>
    <x v="1"/>
    <x v="0"/>
    <x v="0"/>
    <n v="9"/>
  </r>
  <r>
    <x v="0"/>
    <m/>
    <x v="0"/>
    <x v="1"/>
    <m/>
    <x v="2"/>
    <x v="2"/>
    <x v="0"/>
    <x v="0"/>
    <n v="9"/>
  </r>
  <r>
    <x v="0"/>
    <m/>
    <x v="2"/>
    <x v="0"/>
    <m/>
    <x v="3"/>
    <x v="3"/>
    <x v="1"/>
    <x v="0"/>
    <n v="9"/>
  </r>
  <r>
    <x v="1"/>
    <m/>
    <x v="0"/>
    <x v="2"/>
    <m/>
    <x v="4"/>
    <x v="4"/>
    <x v="2"/>
    <x v="0"/>
    <n v="9"/>
  </r>
  <r>
    <x v="1"/>
    <m/>
    <x v="0"/>
    <x v="2"/>
    <m/>
    <x v="5"/>
    <x v="5"/>
    <x v="3"/>
    <x v="0"/>
    <n v="9"/>
  </r>
  <r>
    <x v="2"/>
    <m/>
    <x v="2"/>
    <x v="3"/>
    <m/>
    <x v="6"/>
    <x v="6"/>
    <x v="2"/>
    <x v="0"/>
    <n v="9"/>
  </r>
  <r>
    <x v="2"/>
    <m/>
    <x v="0"/>
    <x v="4"/>
    <m/>
    <x v="7"/>
    <x v="7"/>
    <x v="1"/>
    <x v="0"/>
    <n v="9"/>
  </r>
  <r>
    <x v="2"/>
    <m/>
    <x v="0"/>
    <x v="5"/>
    <m/>
    <x v="8"/>
    <x v="8"/>
    <x v="1"/>
    <x v="0"/>
    <n v="9"/>
  </r>
  <r>
    <x v="2"/>
    <m/>
    <x v="0"/>
    <x v="0"/>
    <m/>
    <x v="9"/>
    <x v="9"/>
    <x v="4"/>
    <x v="0"/>
    <n v="9"/>
  </r>
  <r>
    <x v="3"/>
    <m/>
    <x v="0"/>
    <x v="0"/>
    <m/>
    <x v="10"/>
    <x v="10"/>
    <x v="5"/>
    <x v="0"/>
    <n v="9"/>
  </r>
  <r>
    <x v="3"/>
    <m/>
    <x v="0"/>
    <x v="0"/>
    <m/>
    <x v="11"/>
    <x v="11"/>
    <x v="5"/>
    <x v="0"/>
    <n v="9"/>
  </r>
  <r>
    <x v="3"/>
    <m/>
    <x v="2"/>
    <x v="0"/>
    <m/>
    <x v="12"/>
    <x v="12"/>
    <x v="5"/>
    <x v="0"/>
    <n v="9"/>
  </r>
  <r>
    <x v="4"/>
    <m/>
    <x v="1"/>
    <x v="6"/>
    <m/>
    <x v="13"/>
    <x v="13"/>
    <x v="6"/>
    <x v="0"/>
    <n v="9"/>
  </r>
  <r>
    <x v="4"/>
    <m/>
    <x v="0"/>
    <x v="0"/>
    <m/>
    <x v="14"/>
    <x v="14"/>
    <x v="4"/>
    <x v="0"/>
    <n v="9"/>
  </r>
  <r>
    <x v="4"/>
    <m/>
    <x v="0"/>
    <x v="5"/>
    <m/>
    <x v="15"/>
    <x v="15"/>
    <x v="3"/>
    <x v="0"/>
    <n v="9"/>
  </r>
  <r>
    <x v="4"/>
    <m/>
    <x v="0"/>
    <x v="0"/>
    <m/>
    <x v="16"/>
    <x v="16"/>
    <x v="4"/>
    <x v="0"/>
    <n v="9"/>
  </r>
  <r>
    <x v="4"/>
    <m/>
    <x v="0"/>
    <x v="0"/>
    <m/>
    <x v="17"/>
    <x v="17"/>
    <x v="4"/>
    <x v="0"/>
    <n v="9"/>
  </r>
  <r>
    <x v="5"/>
    <m/>
    <x v="3"/>
    <x v="0"/>
    <m/>
    <x v="18"/>
    <x v="18"/>
    <x v="3"/>
    <x v="0"/>
    <n v="9"/>
  </r>
  <r>
    <x v="5"/>
    <m/>
    <x v="4"/>
    <x v="0"/>
    <m/>
    <x v="19"/>
    <x v="19"/>
    <x v="3"/>
    <x v="0"/>
    <n v="9"/>
  </r>
  <r>
    <x v="5"/>
    <m/>
    <x v="0"/>
    <x v="7"/>
    <m/>
    <x v="20"/>
    <x v="20"/>
    <x v="6"/>
    <x v="0"/>
    <n v="9"/>
  </r>
  <r>
    <x v="5"/>
    <m/>
    <x v="1"/>
    <x v="0"/>
    <m/>
    <x v="21"/>
    <x v="21"/>
    <x v="5"/>
    <x v="0"/>
    <n v="9"/>
  </r>
  <r>
    <x v="6"/>
    <m/>
    <x v="5"/>
    <x v="0"/>
    <m/>
    <x v="22"/>
    <x v="22"/>
    <x v="3"/>
    <x v="0"/>
    <n v="9"/>
  </r>
  <r>
    <x v="6"/>
    <m/>
    <x v="0"/>
    <x v="8"/>
    <m/>
    <x v="23"/>
    <x v="23"/>
    <x v="6"/>
    <x v="0"/>
    <n v="9"/>
  </r>
  <r>
    <x v="6"/>
    <m/>
    <x v="0"/>
    <x v="9"/>
    <m/>
    <x v="24"/>
    <x v="24"/>
    <x v="3"/>
    <x v="0"/>
    <n v="9"/>
  </r>
  <r>
    <x v="6"/>
    <m/>
    <x v="0"/>
    <x v="2"/>
    <m/>
    <x v="25"/>
    <x v="25"/>
    <x v="0"/>
    <x v="0"/>
    <n v="9"/>
  </r>
  <r>
    <x v="6"/>
    <m/>
    <x v="0"/>
    <x v="8"/>
    <m/>
    <x v="26"/>
    <x v="26"/>
    <x v="6"/>
    <x v="0"/>
    <n v="9"/>
  </r>
  <r>
    <x v="7"/>
    <m/>
    <x v="5"/>
    <x v="0"/>
    <m/>
    <x v="27"/>
    <x v="27"/>
    <x v="5"/>
    <x v="0"/>
    <n v="9"/>
  </r>
  <r>
    <x v="8"/>
    <m/>
    <x v="3"/>
    <x v="10"/>
    <m/>
    <x v="28"/>
    <x v="28"/>
    <x v="3"/>
    <x v="0"/>
    <n v="9"/>
  </r>
  <r>
    <x v="8"/>
    <m/>
    <x v="2"/>
    <x v="11"/>
    <m/>
    <x v="29"/>
    <x v="29"/>
    <x v="6"/>
    <x v="0"/>
    <n v="9"/>
  </r>
  <r>
    <x v="8"/>
    <m/>
    <x v="0"/>
    <x v="0"/>
    <m/>
    <x v="30"/>
    <x v="30"/>
    <x v="2"/>
    <x v="0"/>
    <n v="9"/>
  </r>
  <r>
    <x v="8"/>
    <m/>
    <x v="6"/>
    <x v="0"/>
    <m/>
    <x v="31"/>
    <x v="31"/>
    <x v="1"/>
    <x v="0"/>
    <n v="9"/>
  </r>
  <r>
    <x v="8"/>
    <m/>
    <x v="0"/>
    <x v="0"/>
    <m/>
    <x v="32"/>
    <x v="32"/>
    <x v="4"/>
    <x v="0"/>
    <n v="9"/>
  </r>
  <r>
    <x v="9"/>
    <m/>
    <x v="0"/>
    <x v="0"/>
    <m/>
    <x v="33"/>
    <x v="33"/>
    <x v="3"/>
    <x v="0"/>
    <n v="9"/>
  </r>
  <r>
    <x v="10"/>
    <m/>
    <x v="3"/>
    <x v="12"/>
    <m/>
    <x v="34"/>
    <x v="34"/>
    <x v="1"/>
    <x v="0"/>
    <n v="9"/>
  </r>
  <r>
    <x v="10"/>
    <m/>
    <x v="1"/>
    <x v="7"/>
    <m/>
    <x v="35"/>
    <x v="35"/>
    <x v="0"/>
    <x v="0"/>
    <n v="9"/>
  </r>
  <r>
    <x v="10"/>
    <m/>
    <x v="0"/>
    <x v="0"/>
    <m/>
    <x v="36"/>
    <x v="36"/>
    <x v="5"/>
    <x v="0"/>
    <n v="9"/>
  </r>
  <r>
    <x v="11"/>
    <m/>
    <x v="1"/>
    <x v="0"/>
    <m/>
    <x v="37"/>
    <x v="37"/>
    <x v="4"/>
    <x v="0"/>
    <n v="9"/>
  </r>
  <r>
    <x v="11"/>
    <m/>
    <x v="3"/>
    <x v="0"/>
    <m/>
    <x v="38"/>
    <x v="38"/>
    <x v="3"/>
    <x v="0"/>
    <n v="9"/>
  </r>
  <r>
    <x v="11"/>
    <m/>
    <x v="0"/>
    <x v="0"/>
    <m/>
    <x v="39"/>
    <x v="39"/>
    <x v="4"/>
    <x v="0"/>
    <n v="9"/>
  </r>
  <r>
    <x v="11"/>
    <m/>
    <x v="0"/>
    <x v="4"/>
    <m/>
    <x v="40"/>
    <x v="40"/>
    <x v="6"/>
    <x v="0"/>
    <n v="9"/>
  </r>
  <r>
    <x v="11"/>
    <m/>
    <x v="0"/>
    <x v="13"/>
    <m/>
    <x v="41"/>
    <x v="41"/>
    <x v="1"/>
    <x v="0"/>
    <n v="9"/>
  </r>
  <r>
    <x v="11"/>
    <m/>
    <x v="5"/>
    <x v="11"/>
    <m/>
    <x v="42"/>
    <x v="42"/>
    <x v="1"/>
    <x v="0"/>
    <n v="9"/>
  </r>
  <r>
    <x v="12"/>
    <m/>
    <x v="6"/>
    <x v="2"/>
    <m/>
    <x v="43"/>
    <x v="43"/>
    <x v="3"/>
    <x v="0"/>
    <n v="9"/>
  </r>
  <r>
    <x v="12"/>
    <m/>
    <x v="6"/>
    <x v="0"/>
    <m/>
    <x v="44"/>
    <x v="44"/>
    <x v="3"/>
    <x v="0"/>
    <n v="9"/>
  </r>
  <r>
    <x v="12"/>
    <m/>
    <x v="1"/>
    <x v="0"/>
    <m/>
    <x v="45"/>
    <x v="45"/>
    <x v="3"/>
    <x v="0"/>
    <n v="9"/>
  </r>
  <r>
    <x v="12"/>
    <m/>
    <x v="3"/>
    <x v="0"/>
    <m/>
    <x v="46"/>
    <x v="46"/>
    <x v="3"/>
    <x v="0"/>
    <n v="9"/>
  </r>
  <r>
    <x v="12"/>
    <m/>
    <x v="1"/>
    <x v="0"/>
    <m/>
    <x v="47"/>
    <x v="47"/>
    <x v="5"/>
    <x v="0"/>
    <n v="9"/>
  </r>
  <r>
    <x v="13"/>
    <m/>
    <x v="1"/>
    <x v="14"/>
    <m/>
    <x v="48"/>
    <x v="48"/>
    <x v="2"/>
    <x v="0"/>
    <n v="9"/>
  </r>
  <r>
    <x v="13"/>
    <m/>
    <x v="3"/>
    <x v="15"/>
    <m/>
    <x v="49"/>
    <x v="49"/>
    <x v="2"/>
    <x v="0"/>
    <n v="9"/>
  </r>
  <r>
    <x v="13"/>
    <m/>
    <x v="1"/>
    <x v="16"/>
    <m/>
    <x v="50"/>
    <x v="50"/>
    <x v="2"/>
    <x v="0"/>
    <n v="9"/>
  </r>
  <r>
    <x v="13"/>
    <m/>
    <x v="7"/>
    <x v="17"/>
    <m/>
    <x v="51"/>
    <x v="51"/>
    <x v="7"/>
    <x v="0"/>
    <n v="9"/>
  </r>
  <r>
    <x v="14"/>
    <m/>
    <x v="0"/>
    <x v="18"/>
    <m/>
    <x v="52"/>
    <x v="52"/>
    <x v="1"/>
    <x v="0"/>
    <n v="9"/>
  </r>
  <r>
    <x v="14"/>
    <m/>
    <x v="7"/>
    <x v="0"/>
    <m/>
    <x v="53"/>
    <x v="53"/>
    <x v="3"/>
    <x v="0"/>
    <n v="9"/>
  </r>
  <r>
    <x v="15"/>
    <m/>
    <x v="0"/>
    <x v="19"/>
    <m/>
    <x v="54"/>
    <x v="54"/>
    <x v="3"/>
    <x v="0"/>
    <n v="9"/>
  </r>
  <r>
    <x v="16"/>
    <m/>
    <x v="0"/>
    <x v="0"/>
    <m/>
    <x v="55"/>
    <x v="55"/>
    <x v="3"/>
    <x v="0"/>
    <n v="9"/>
  </r>
  <r>
    <x v="16"/>
    <m/>
    <x v="0"/>
    <x v="20"/>
    <m/>
    <x v="56"/>
    <x v="56"/>
    <x v="3"/>
    <x v="0"/>
    <n v="9"/>
  </r>
  <r>
    <x v="16"/>
    <m/>
    <x v="3"/>
    <x v="21"/>
    <m/>
    <x v="57"/>
    <x v="57"/>
    <x v="3"/>
    <x v="0"/>
    <n v="9"/>
  </r>
  <r>
    <x v="16"/>
    <m/>
    <x v="3"/>
    <x v="0"/>
    <m/>
    <x v="58"/>
    <x v="58"/>
    <x v="3"/>
    <x v="0"/>
    <n v="9"/>
  </r>
  <r>
    <x v="16"/>
    <m/>
    <x v="7"/>
    <x v="22"/>
    <m/>
    <x v="59"/>
    <x v="59"/>
    <x v="1"/>
    <x v="0"/>
    <n v="9"/>
  </r>
  <r>
    <x v="17"/>
    <m/>
    <x v="0"/>
    <x v="0"/>
    <m/>
    <x v="60"/>
    <x v="60"/>
    <x v="4"/>
    <x v="0"/>
    <n v="9"/>
  </r>
  <r>
    <x v="17"/>
    <m/>
    <x v="0"/>
    <x v="0"/>
    <m/>
    <x v="61"/>
    <x v="61"/>
    <x v="4"/>
    <x v="0"/>
    <n v="9"/>
  </r>
  <r>
    <x v="17"/>
    <m/>
    <x v="0"/>
    <x v="23"/>
    <m/>
    <x v="62"/>
    <x v="62"/>
    <x v="6"/>
    <x v="0"/>
    <n v="9"/>
  </r>
  <r>
    <x v="17"/>
    <m/>
    <x v="0"/>
    <x v="0"/>
    <m/>
    <x v="63"/>
    <x v="63"/>
    <x v="4"/>
    <x v="0"/>
    <n v="9"/>
  </r>
  <r>
    <x v="17"/>
    <m/>
    <x v="0"/>
    <x v="24"/>
    <m/>
    <x v="64"/>
    <x v="64"/>
    <x v="3"/>
    <x v="0"/>
    <n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D9E7D4D-1843-4A6B-A6BD-BF545E8F90B0}" name="数据透视表1" cacheId="21" applyNumberFormats="0" applyBorderFormats="0" applyFontFormats="0" applyPatternFormats="0" applyAlignmentFormats="0" applyWidthHeightFormats="1" dataCaption="值" updatedVersion="8" minRefreshableVersion="3" showDrill="0" rowGrandTotals="0" colGrandTotals="0" createdVersion="6" indent="0" outline="1" outlineData="1" multipleFieldFilters="0" rowHeaderCaption="内容">
  <location ref="F9:F69" firstHeaderRow="1" firstDataRow="1" firstDataCol="1" rowPageCount="1" colPageCount="1"/>
  <pivotFields count="10">
    <pivotField axis="axisRow" showAll="0" sortType="descending">
      <items count="6">
        <item x="0"/>
        <item x="1"/>
        <item x="2"/>
        <item x="3"/>
        <item x="4"/>
        <item t="default"/>
      </items>
    </pivotField>
    <pivotField showAll="0"/>
    <pivotField showAll="0">
      <items count="6">
        <item x="1"/>
        <item x="2"/>
        <item x="4"/>
        <item x="0"/>
        <item x="3"/>
        <item t="default"/>
      </items>
    </pivotField>
    <pivotField showAll="0"/>
    <pivotField showAll="0"/>
    <pivotField axis="axisRow" showAll="0">
      <items count="21">
        <item x="0"/>
        <item x="1"/>
        <item x="2"/>
        <item x="3"/>
        <item x="4"/>
        <item x="5"/>
        <item x="6"/>
        <item x="7"/>
        <item x="8"/>
        <item x="9"/>
        <item x="10"/>
        <item x="11"/>
        <item x="12"/>
        <item x="13"/>
        <item x="14"/>
        <item x="15"/>
        <item x="16"/>
        <item x="17"/>
        <item x="18"/>
        <item x="19"/>
        <item t="default"/>
      </items>
    </pivotField>
    <pivotField axis="axisRow" showAll="0">
      <items count="21">
        <item x="0"/>
        <item x="1"/>
        <item x="2"/>
        <item x="3"/>
        <item x="4"/>
        <item x="5"/>
        <item x="6"/>
        <item x="7"/>
        <item x="8"/>
        <item x="9"/>
        <item x="10"/>
        <item x="11"/>
        <item x="12"/>
        <item x="13"/>
        <item x="14"/>
        <item x="15"/>
        <item x="16"/>
        <item x="17"/>
        <item x="18"/>
        <item x="19"/>
        <item t="default"/>
      </items>
    </pivotField>
    <pivotField showAll="0">
      <items count="8">
        <item x="3"/>
        <item x="6"/>
        <item x="4"/>
        <item x="1"/>
        <item x="2"/>
        <item x="0"/>
        <item x="5"/>
        <item t="default"/>
      </items>
    </pivotField>
    <pivotField axis="axisPage" showAll="0">
      <items count="2">
        <item x="0"/>
        <item t="default"/>
      </items>
    </pivotField>
    <pivotField showAll="0"/>
  </pivotFields>
  <rowFields count="3">
    <field x="5"/>
    <field x="0"/>
    <field x="6"/>
  </rowFields>
  <rowItems count="60">
    <i>
      <x/>
    </i>
    <i r="1">
      <x/>
    </i>
    <i r="2">
      <x/>
    </i>
    <i>
      <x v="1"/>
    </i>
    <i r="1">
      <x/>
    </i>
    <i r="2">
      <x v="1"/>
    </i>
    <i>
      <x v="2"/>
    </i>
    <i r="1">
      <x/>
    </i>
    <i r="2">
      <x v="2"/>
    </i>
    <i>
      <x v="3"/>
    </i>
    <i r="1">
      <x/>
    </i>
    <i r="2">
      <x v="3"/>
    </i>
    <i>
      <x v="4"/>
    </i>
    <i r="1">
      <x/>
    </i>
    <i r="2">
      <x v="4"/>
    </i>
    <i>
      <x v="5"/>
    </i>
    <i r="1">
      <x v="1"/>
    </i>
    <i r="2">
      <x v="5"/>
    </i>
    <i>
      <x v="6"/>
    </i>
    <i r="1">
      <x v="1"/>
    </i>
    <i r="2">
      <x v="6"/>
    </i>
    <i>
      <x v="7"/>
    </i>
    <i r="1">
      <x v="2"/>
    </i>
    <i r="2">
      <x v="7"/>
    </i>
    <i>
      <x v="8"/>
    </i>
    <i r="1">
      <x v="2"/>
    </i>
    <i r="2">
      <x v="8"/>
    </i>
    <i>
      <x v="9"/>
    </i>
    <i r="1">
      <x v="2"/>
    </i>
    <i r="2">
      <x v="9"/>
    </i>
    <i>
      <x v="10"/>
    </i>
    <i r="1">
      <x v="3"/>
    </i>
    <i r="2">
      <x v="10"/>
    </i>
    <i>
      <x v="11"/>
    </i>
    <i r="1">
      <x v="3"/>
    </i>
    <i r="2">
      <x v="11"/>
    </i>
    <i>
      <x v="12"/>
    </i>
    <i r="1">
      <x v="4"/>
    </i>
    <i r="2">
      <x v="12"/>
    </i>
    <i>
      <x v="13"/>
    </i>
    <i r="1">
      <x v="4"/>
    </i>
    <i r="2">
      <x v="13"/>
    </i>
    <i>
      <x v="14"/>
    </i>
    <i r="1">
      <x v="4"/>
    </i>
    <i r="2">
      <x v="14"/>
    </i>
    <i>
      <x v="15"/>
    </i>
    <i r="1">
      <x v="4"/>
    </i>
    <i r="2">
      <x v="15"/>
    </i>
    <i>
      <x v="16"/>
    </i>
    <i r="1">
      <x v="4"/>
    </i>
    <i r="2">
      <x v="16"/>
    </i>
    <i>
      <x v="17"/>
    </i>
    <i r="1">
      <x v="4"/>
    </i>
    <i r="2">
      <x v="17"/>
    </i>
    <i>
      <x v="18"/>
    </i>
    <i r="1">
      <x v="4"/>
    </i>
    <i r="2">
      <x v="18"/>
    </i>
    <i>
      <x v="19"/>
    </i>
    <i r="1">
      <x v="4"/>
    </i>
    <i r="2">
      <x v="19"/>
    </i>
  </rowItems>
  <colItems count="1">
    <i/>
  </colItems>
  <pageFields count="1">
    <pageField fld="8" hier="0"/>
  </pageFields>
  <formats count="24">
    <format dxfId="63">
      <pivotArea type="all" dataOnly="0" outline="0" fieldPosition="0"/>
    </format>
    <format dxfId="62">
      <pivotArea field="5" type="button" dataOnly="0" labelOnly="1" outline="0" axis="axisRow" fieldPosition="0"/>
    </format>
    <format dxfId="61">
      <pivotArea type="all" dataOnly="0" outline="0" fieldPosition="0"/>
    </format>
    <format dxfId="60">
      <pivotArea field="5" type="button" dataOnly="0" labelOnly="1" outline="0" axis="axisRow" fieldPosition="0"/>
    </format>
    <format dxfId="59">
      <pivotArea type="all" dataOnly="0" outline="0" fieldPosition="0"/>
    </format>
    <format dxfId="58">
      <pivotArea field="5" type="button" dataOnly="0" labelOnly="1" outline="0" axis="axisRow" fieldPosition="0"/>
    </format>
    <format dxfId="57">
      <pivotArea type="all" dataOnly="0" outline="0" fieldPosition="0"/>
    </format>
    <format dxfId="56">
      <pivotArea field="5" type="button" dataOnly="0" labelOnly="1" outline="0" axis="axisRow" fieldPosition="0"/>
    </format>
    <format dxfId="55">
      <pivotArea field="5" type="button" dataOnly="0" labelOnly="1" outline="0" axis="axisRow" fieldPosition="0"/>
    </format>
    <format dxfId="54">
      <pivotArea field="5" type="button" dataOnly="0" labelOnly="1" outline="0" axis="axisRow" fieldPosition="0"/>
    </format>
    <format dxfId="53">
      <pivotArea field="5" type="button" dataOnly="0" labelOnly="1" outline="0" axis="axisRow" fieldPosition="0"/>
    </format>
    <format dxfId="52">
      <pivotArea field="5" type="button" dataOnly="0" labelOnly="1" outline="0" axis="axisRow" fieldPosition="0"/>
    </format>
    <format dxfId="51">
      <pivotArea field="5" type="button" dataOnly="0" labelOnly="1" outline="0" axis="axisRow" fieldPosition="0"/>
    </format>
    <format dxfId="50">
      <pivotArea field="5" type="button" dataOnly="0" labelOnly="1" outline="0" axis="axisRow" fieldPosition="0"/>
    </format>
    <format dxfId="49">
      <pivotArea dataOnly="0" labelOnly="1" fieldPosition="0">
        <references count="1">
          <reference field="6" count="0"/>
        </references>
      </pivotArea>
    </format>
    <format dxfId="48">
      <pivotArea dataOnly="0" labelOnly="1" fieldPosition="0">
        <references count="1">
          <reference field="6" count="0"/>
        </references>
      </pivotArea>
    </format>
    <format dxfId="47">
      <pivotArea type="all" dataOnly="0" outline="0" fieldPosition="0"/>
    </format>
    <format dxfId="46">
      <pivotArea field="5" type="button" dataOnly="0" labelOnly="1" outline="0" axis="axisRow" fieldPosition="0"/>
    </format>
    <format dxfId="45">
      <pivotArea field="5" type="button" dataOnly="0" labelOnly="1" outline="0" axis="axisRow" fieldPosition="0"/>
    </format>
    <format dxfId="44">
      <pivotArea dataOnly="0" labelOnly="1" fieldPosition="0">
        <references count="1">
          <reference field="6" count="0"/>
        </references>
      </pivotArea>
    </format>
    <format dxfId="43">
      <pivotArea dataOnly="0" labelOnly="1" fieldPosition="0">
        <references count="1">
          <reference field="0" count="0"/>
        </references>
      </pivotArea>
    </format>
    <format dxfId="42">
      <pivotArea type="all" dataOnly="0" outline="0" fieldPosition="0"/>
    </format>
    <format dxfId="41">
      <pivotArea field="5" type="button" dataOnly="0" labelOnly="1" outline="0" axis="axisRow" fieldPosition="0"/>
    </format>
    <format dxfId="40">
      <pivotArea dataOnly="0" labelOnly="1" fieldPosition="0">
        <references count="1">
          <reference field="5" count="0"/>
        </references>
      </pivotArea>
    </format>
  </formats>
  <pivotTableStyleInfo name="PivotStyleLight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3CF9A5D-58ED-4597-B0E6-085B90C8052E}" name="数据透视表1" cacheId="31" applyNumberFormats="0" applyBorderFormats="0" applyFontFormats="0" applyPatternFormats="0" applyAlignmentFormats="0" applyWidthHeightFormats="1" dataCaption="值" updatedVersion="8" minRefreshableVersion="3" showDrill="0" rowGrandTotals="0" colGrandTotals="0" createdVersion="6" indent="0" outline="1" outlineData="1" multipleFieldFilters="0" rowHeaderCaption="内容">
  <location ref="F9:F204" firstHeaderRow="1" firstDataRow="1" firstDataCol="1" rowPageCount="1" colPageCount="1"/>
  <pivotFields count="10">
    <pivotField axis="axisRow" showAll="0" sortType="ascending">
      <items count="19">
        <item x="17"/>
        <item x="16"/>
        <item x="15"/>
        <item x="14"/>
        <item x="13"/>
        <item x="12"/>
        <item x="11"/>
        <item x="10"/>
        <item x="9"/>
        <item x="8"/>
        <item x="7"/>
        <item x="6"/>
        <item x="5"/>
        <item x="4"/>
        <item x="3"/>
        <item x="2"/>
        <item x="1"/>
        <item x="0"/>
        <item t="default"/>
      </items>
    </pivotField>
    <pivotField showAll="0"/>
    <pivotField showAll="0">
      <items count="11">
        <item m="1" x="8"/>
        <item x="2"/>
        <item m="1" x="9"/>
        <item x="1"/>
        <item x="6"/>
        <item x="5"/>
        <item x="4"/>
        <item x="3"/>
        <item x="0"/>
        <item x="7"/>
        <item t="default"/>
      </items>
    </pivotField>
    <pivotField showAll="0">
      <items count="46">
        <item m="1" x="41"/>
        <item m="1" x="25"/>
        <item x="1"/>
        <item x="19"/>
        <item x="22"/>
        <item x="9"/>
        <item x="7"/>
        <item x="21"/>
        <item m="1" x="26"/>
        <item x="15"/>
        <item x="2"/>
        <item m="1" x="32"/>
        <item x="12"/>
        <item x="8"/>
        <item m="1" x="36"/>
        <item m="1" x="29"/>
        <item m="1" x="35"/>
        <item x="23"/>
        <item x="3"/>
        <item m="1" x="37"/>
        <item m="1" x="27"/>
        <item x="16"/>
        <item x="18"/>
        <item m="1" x="34"/>
        <item m="1" x="31"/>
        <item x="6"/>
        <item m="1" x="33"/>
        <item m="1" x="30"/>
        <item m="1" x="43"/>
        <item m="1" x="38"/>
        <item m="1" x="42"/>
        <item x="4"/>
        <item x="10"/>
        <item x="5"/>
        <item x="20"/>
        <item x="13"/>
        <item m="1" x="39"/>
        <item x="24"/>
        <item x="14"/>
        <item x="11"/>
        <item m="1" x="40"/>
        <item m="1" x="28"/>
        <item x="17"/>
        <item m="1" x="44"/>
        <item x="0"/>
        <item t="default"/>
      </items>
    </pivotField>
    <pivotField showAll="0"/>
    <pivotField axis="axisRow" showAll="0">
      <items count="163">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x="0"/>
        <item x="1"/>
        <item x="2"/>
        <item x="3"/>
        <item x="4"/>
        <item x="5"/>
        <item x="6"/>
        <item x="7"/>
        <item x="8"/>
        <item x="9"/>
        <item x="10"/>
        <item m="1" x="65"/>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11"/>
        <item t="default"/>
      </items>
    </pivotField>
    <pivotField axis="axisRow" showAll="0" sortType="descending">
      <items count="165">
        <item x="47"/>
        <item m="1" x="162"/>
        <item m="1" x="114"/>
        <item m="1" x="160"/>
        <item m="1" x="148"/>
        <item x="33"/>
        <item x="10"/>
        <item m="1" x="78"/>
        <item m="1" x="73"/>
        <item x="11"/>
        <item m="1" x="68"/>
        <item m="1" x="144"/>
        <item m="1" x="116"/>
        <item x="29"/>
        <item x="64"/>
        <item m="1" x="110"/>
        <item m="1" x="125"/>
        <item m="1" x="77"/>
        <item x="56"/>
        <item x="28"/>
        <item m="1" x="100"/>
        <item m="1" x="107"/>
        <item x="15"/>
        <item m="1" x="93"/>
        <item m="1" x="89"/>
        <item x="7"/>
        <item m="1" x="111"/>
        <item x="18"/>
        <item m="1" x="132"/>
        <item x="58"/>
        <item m="1" x="143"/>
        <item m="1" x="72"/>
        <item m="1" x="85"/>
        <item m="1" x="119"/>
        <item m="1" x="94"/>
        <item m="1" x="153"/>
        <item m="1" x="128"/>
        <item m="1" x="97"/>
        <item m="1" x="115"/>
        <item m="1" x="145"/>
        <item m="1" x="95"/>
        <item x="14"/>
        <item m="1" x="121"/>
        <item x="46"/>
        <item x="13"/>
        <item m="1" x="99"/>
        <item m="1" x="124"/>
        <item m="1" x="83"/>
        <item m="1" x="98"/>
        <item m="1" x="118"/>
        <item m="1" x="82"/>
        <item x="39"/>
        <item x="1"/>
        <item m="1" x="69"/>
        <item m="1" x="157"/>
        <item m="1" x="105"/>
        <item x="32"/>
        <item m="1" x="109"/>
        <item m="1" x="141"/>
        <item x="24"/>
        <item m="1" x="158"/>
        <item x="16"/>
        <item m="1" x="140"/>
        <item x="62"/>
        <item m="1" x="67"/>
        <item m="1" x="80"/>
        <item m="1" x="101"/>
        <item x="61"/>
        <item x="30"/>
        <item m="1" x="102"/>
        <item m="1" x="120"/>
        <item x="5"/>
        <item x="44"/>
        <item m="1" x="66"/>
        <item x="57"/>
        <item m="1" x="76"/>
        <item x="2"/>
        <item x="4"/>
        <item m="1" x="84"/>
        <item m="1" x="103"/>
        <item m="1" x="104"/>
        <item m="1" x="123"/>
        <item x="35"/>
        <item x="42"/>
        <item x="41"/>
        <item x="40"/>
        <item x="34"/>
        <item x="38"/>
        <item x="45"/>
        <item x="51"/>
        <item x="37"/>
        <item x="50"/>
        <item x="48"/>
        <item x="53"/>
        <item x="54"/>
        <item x="52"/>
        <item x="49"/>
        <item x="3"/>
        <item x="6"/>
        <item x="9"/>
        <item x="8"/>
        <item x="12"/>
        <item x="17"/>
        <item x="21"/>
        <item x="19"/>
        <item x="25"/>
        <item x="26"/>
        <item x="55"/>
        <item x="59"/>
        <item x="27"/>
        <item x="23"/>
        <item x="20"/>
        <item x="22"/>
        <item x="31"/>
        <item x="0"/>
        <item m="1" x="71"/>
        <item m="1" x="79"/>
        <item m="1" x="81"/>
        <item m="1" x="75"/>
        <item m="1" x="86"/>
        <item m="1" x="87"/>
        <item m="1" x="91"/>
        <item x="63"/>
        <item x="60"/>
        <item m="1" x="108"/>
        <item m="1" x="106"/>
        <item m="1" x="112"/>
        <item m="1" x="113"/>
        <item x="43"/>
        <item m="1" x="117"/>
        <item m="1" x="122"/>
        <item m="1" x="127"/>
        <item m="1" x="131"/>
        <item m="1" x="129"/>
        <item m="1" x="130"/>
        <item m="1" x="96"/>
        <item m="1" x="135"/>
        <item m="1" x="133"/>
        <item m="1" x="138"/>
        <item m="1" x="137"/>
        <item m="1" x="146"/>
        <item m="1" x="150"/>
        <item m="1" x="154"/>
        <item m="1" x="155"/>
        <item m="1" x="156"/>
        <item m="1" x="159"/>
        <item m="1" x="142"/>
        <item m="1" x="163"/>
        <item m="1" x="161"/>
        <item m="1" x="147"/>
        <item m="1" x="88"/>
        <item m="1" x="90"/>
        <item m="1" x="139"/>
        <item m="1" x="149"/>
        <item m="1" x="136"/>
        <item m="1" x="151"/>
        <item x="36"/>
        <item m="1" x="152"/>
        <item m="1" x="74"/>
        <item m="1" x="92"/>
        <item m="1" x="126"/>
        <item m="1" x="134"/>
        <item m="1" x="70"/>
        <item m="1" x="65"/>
        <item t="default"/>
      </items>
    </pivotField>
    <pivotField showAll="0">
      <items count="12">
        <item m="1" x="10"/>
        <item x="5"/>
        <item x="7"/>
        <item x="0"/>
        <item x="6"/>
        <item x="2"/>
        <item x="1"/>
        <item m="1" x="8"/>
        <item x="3"/>
        <item m="1" x="9"/>
        <item x="4"/>
        <item t="default"/>
      </items>
    </pivotField>
    <pivotField axis="axisPage" showAll="0">
      <items count="2">
        <item x="0"/>
        <item t="default"/>
      </items>
    </pivotField>
    <pivotField showAll="0"/>
  </pivotFields>
  <rowFields count="3">
    <field x="5"/>
    <field x="0"/>
    <field x="6"/>
  </rowFields>
  <rowItems count="195">
    <i>
      <x v="96"/>
    </i>
    <i r="1">
      <x v="17"/>
    </i>
    <i r="2">
      <x v="114"/>
    </i>
    <i>
      <x v="97"/>
    </i>
    <i r="1">
      <x v="17"/>
    </i>
    <i r="2">
      <x v="52"/>
    </i>
    <i>
      <x v="98"/>
    </i>
    <i r="1">
      <x v="17"/>
    </i>
    <i r="2">
      <x v="76"/>
    </i>
    <i>
      <x v="99"/>
    </i>
    <i r="1">
      <x v="17"/>
    </i>
    <i r="2">
      <x v="97"/>
    </i>
    <i>
      <x v="100"/>
    </i>
    <i r="1">
      <x v="16"/>
    </i>
    <i r="2">
      <x v="77"/>
    </i>
    <i>
      <x v="101"/>
    </i>
    <i r="1">
      <x v="16"/>
    </i>
    <i r="2">
      <x v="71"/>
    </i>
    <i>
      <x v="102"/>
    </i>
    <i r="1">
      <x v="15"/>
    </i>
    <i r="2">
      <x v="98"/>
    </i>
    <i>
      <x v="103"/>
    </i>
    <i r="1">
      <x v="15"/>
    </i>
    <i r="2">
      <x v="25"/>
    </i>
    <i>
      <x v="104"/>
    </i>
    <i r="1">
      <x v="15"/>
    </i>
    <i r="2">
      <x v="100"/>
    </i>
    <i>
      <x v="105"/>
    </i>
    <i r="1">
      <x v="15"/>
    </i>
    <i r="2">
      <x v="99"/>
    </i>
    <i>
      <x v="106"/>
    </i>
    <i r="1">
      <x v="14"/>
    </i>
    <i r="2">
      <x v="6"/>
    </i>
    <i>
      <x v="108"/>
    </i>
    <i r="1">
      <x v="14"/>
    </i>
    <i r="2">
      <x v="101"/>
    </i>
    <i>
      <x v="109"/>
    </i>
    <i r="1">
      <x v="13"/>
    </i>
    <i r="2">
      <x v="44"/>
    </i>
    <i>
      <x v="110"/>
    </i>
    <i r="1">
      <x v="13"/>
    </i>
    <i r="2">
      <x v="41"/>
    </i>
    <i>
      <x v="111"/>
    </i>
    <i r="1">
      <x v="13"/>
    </i>
    <i r="2">
      <x v="22"/>
    </i>
    <i>
      <x v="112"/>
    </i>
    <i r="1">
      <x v="13"/>
    </i>
    <i r="2">
      <x v="61"/>
    </i>
    <i>
      <x v="113"/>
    </i>
    <i r="1">
      <x v="13"/>
    </i>
    <i r="2">
      <x v="102"/>
    </i>
    <i>
      <x v="114"/>
    </i>
    <i r="1">
      <x v="12"/>
    </i>
    <i r="2">
      <x v="27"/>
    </i>
    <i>
      <x v="115"/>
    </i>
    <i r="1">
      <x v="12"/>
    </i>
    <i r="2">
      <x v="104"/>
    </i>
    <i>
      <x v="116"/>
    </i>
    <i r="1">
      <x v="12"/>
    </i>
    <i r="2">
      <x v="111"/>
    </i>
    <i>
      <x v="117"/>
    </i>
    <i r="1">
      <x v="12"/>
    </i>
    <i r="2">
      <x v="103"/>
    </i>
    <i>
      <x v="118"/>
    </i>
    <i r="1">
      <x v="11"/>
    </i>
    <i r="2">
      <x v="112"/>
    </i>
    <i>
      <x v="119"/>
    </i>
    <i r="1">
      <x v="11"/>
    </i>
    <i r="2">
      <x v="110"/>
    </i>
    <i>
      <x v="120"/>
    </i>
    <i r="1">
      <x v="11"/>
    </i>
    <i r="2">
      <x v="59"/>
    </i>
    <i>
      <x v="121"/>
    </i>
    <i r="1">
      <x v="11"/>
    </i>
    <i r="2">
      <x v="105"/>
    </i>
    <i>
      <x v="122"/>
    </i>
    <i r="1">
      <x v="11"/>
    </i>
    <i r="2">
      <x v="106"/>
    </i>
    <i>
      <x v="123"/>
    </i>
    <i r="1">
      <x v="10"/>
    </i>
    <i r="2">
      <x v="109"/>
    </i>
    <i>
      <x v="124"/>
    </i>
    <i r="1">
      <x v="9"/>
    </i>
    <i r="2">
      <x v="19"/>
    </i>
    <i>
      <x v="125"/>
    </i>
    <i r="1">
      <x v="9"/>
    </i>
    <i r="2">
      <x v="13"/>
    </i>
    <i>
      <x v="126"/>
    </i>
    <i r="1">
      <x v="9"/>
    </i>
    <i r="2">
      <x v="68"/>
    </i>
    <i>
      <x v="127"/>
    </i>
    <i r="1">
      <x v="9"/>
    </i>
    <i r="2">
      <x v="113"/>
    </i>
    <i>
      <x v="128"/>
    </i>
    <i r="1">
      <x v="9"/>
    </i>
    <i r="2">
      <x v="56"/>
    </i>
    <i>
      <x v="129"/>
    </i>
    <i r="1">
      <x v="8"/>
    </i>
    <i r="2">
      <x v="5"/>
    </i>
    <i>
      <x v="130"/>
    </i>
    <i r="1">
      <x v="7"/>
    </i>
    <i r="2">
      <x v="86"/>
    </i>
    <i>
      <x v="131"/>
    </i>
    <i r="1">
      <x v="7"/>
    </i>
    <i r="2">
      <x v="82"/>
    </i>
    <i>
      <x v="132"/>
    </i>
    <i r="1">
      <x v="7"/>
    </i>
    <i r="2">
      <x v="156"/>
    </i>
    <i>
      <x v="133"/>
    </i>
    <i r="1">
      <x v="6"/>
    </i>
    <i r="2">
      <x v="90"/>
    </i>
    <i>
      <x v="134"/>
    </i>
    <i r="1">
      <x v="6"/>
    </i>
    <i r="2">
      <x v="87"/>
    </i>
    <i>
      <x v="135"/>
    </i>
    <i r="1">
      <x v="6"/>
    </i>
    <i r="2">
      <x v="51"/>
    </i>
    <i>
      <x v="136"/>
    </i>
    <i r="1">
      <x v="6"/>
    </i>
    <i r="2">
      <x v="85"/>
    </i>
    <i>
      <x v="137"/>
    </i>
    <i r="1">
      <x v="6"/>
    </i>
    <i r="2">
      <x v="84"/>
    </i>
    <i>
      <x v="138"/>
    </i>
    <i r="1">
      <x v="6"/>
    </i>
    <i r="2">
      <x v="83"/>
    </i>
    <i>
      <x v="139"/>
    </i>
    <i r="1">
      <x v="5"/>
    </i>
    <i r="2">
      <x v="128"/>
    </i>
    <i>
      <x v="140"/>
    </i>
    <i r="1">
      <x v="5"/>
    </i>
    <i r="2">
      <x v="72"/>
    </i>
    <i>
      <x v="141"/>
    </i>
    <i r="1">
      <x v="5"/>
    </i>
    <i r="2">
      <x v="88"/>
    </i>
    <i>
      <x v="142"/>
    </i>
    <i r="1">
      <x v="5"/>
    </i>
    <i r="2">
      <x v="43"/>
    </i>
    <i>
      <x v="143"/>
    </i>
    <i r="1">
      <x v="5"/>
    </i>
    <i r="2">
      <x/>
    </i>
    <i>
      <x v="144"/>
    </i>
    <i r="1">
      <x v="4"/>
    </i>
    <i r="2">
      <x v="92"/>
    </i>
    <i>
      <x v="145"/>
    </i>
    <i r="1">
      <x v="4"/>
    </i>
    <i r="2">
      <x v="96"/>
    </i>
    <i>
      <x v="146"/>
    </i>
    <i r="1">
      <x v="4"/>
    </i>
    <i r="2">
      <x v="91"/>
    </i>
    <i>
      <x v="147"/>
    </i>
    <i r="1">
      <x v="4"/>
    </i>
    <i r="2">
      <x v="89"/>
    </i>
    <i>
      <x v="148"/>
    </i>
    <i r="1">
      <x v="3"/>
    </i>
    <i r="2">
      <x v="95"/>
    </i>
    <i>
      <x v="149"/>
    </i>
    <i r="1">
      <x v="3"/>
    </i>
    <i r="2">
      <x v="93"/>
    </i>
    <i>
      <x v="150"/>
    </i>
    <i r="1">
      <x v="2"/>
    </i>
    <i r="2">
      <x v="94"/>
    </i>
    <i>
      <x v="151"/>
    </i>
    <i r="1">
      <x v="1"/>
    </i>
    <i r="2">
      <x v="107"/>
    </i>
    <i>
      <x v="152"/>
    </i>
    <i r="1">
      <x v="1"/>
    </i>
    <i r="2">
      <x v="18"/>
    </i>
    <i>
      <x v="153"/>
    </i>
    <i r="1">
      <x v="1"/>
    </i>
    <i r="2">
      <x v="74"/>
    </i>
    <i>
      <x v="154"/>
    </i>
    <i r="1">
      <x v="1"/>
    </i>
    <i r="2">
      <x v="29"/>
    </i>
    <i>
      <x v="155"/>
    </i>
    <i r="1">
      <x v="1"/>
    </i>
    <i r="2">
      <x v="108"/>
    </i>
    <i>
      <x v="156"/>
    </i>
    <i r="1">
      <x/>
    </i>
    <i r="2">
      <x v="123"/>
    </i>
    <i>
      <x v="157"/>
    </i>
    <i r="1">
      <x/>
    </i>
    <i r="2">
      <x v="67"/>
    </i>
    <i>
      <x v="158"/>
    </i>
    <i r="1">
      <x/>
    </i>
    <i r="2">
      <x v="63"/>
    </i>
    <i>
      <x v="159"/>
    </i>
    <i r="1">
      <x/>
    </i>
    <i r="2">
      <x v="122"/>
    </i>
    <i>
      <x v="160"/>
    </i>
    <i r="1">
      <x/>
    </i>
    <i r="2">
      <x v="14"/>
    </i>
    <i>
      <x v="161"/>
    </i>
    <i r="1">
      <x v="14"/>
    </i>
    <i r="2">
      <x v="9"/>
    </i>
  </rowItems>
  <colItems count="1">
    <i/>
  </colItems>
  <pageFields count="1">
    <pageField fld="8" hier="0"/>
  </pageFields>
  <formats count="41">
    <format dxfId="39">
      <pivotArea type="all" dataOnly="0" outline="0" fieldPosition="0"/>
    </format>
    <format dxfId="38">
      <pivotArea field="5" type="button" dataOnly="0" labelOnly="1" outline="0" axis="axisRow" fieldPosition="0"/>
    </format>
    <format dxfId="37">
      <pivotArea dataOnly="0" labelOnly="1" fieldPosition="0">
        <references count="1">
          <reference field="5" count="0"/>
        </references>
      </pivotArea>
    </format>
    <format dxfId="36">
      <pivotArea type="all" dataOnly="0" outline="0" fieldPosition="0"/>
    </format>
    <format dxfId="35">
      <pivotArea field="5" type="button" dataOnly="0" labelOnly="1" outline="0" axis="axisRow" fieldPosition="0"/>
    </format>
    <format dxfId="34">
      <pivotArea dataOnly="0" labelOnly="1" fieldPosition="0">
        <references count="1">
          <reference field="5" count="0"/>
        </references>
      </pivotArea>
    </format>
    <format dxfId="33">
      <pivotArea type="all" dataOnly="0" outline="0" fieldPosition="0"/>
    </format>
    <format dxfId="32">
      <pivotArea field="5" type="button" dataOnly="0" labelOnly="1" outline="0" axis="axisRow" fieldPosition="0"/>
    </format>
    <format dxfId="31">
      <pivotArea dataOnly="0" labelOnly="1" fieldPosition="0">
        <references count="1">
          <reference field="5" count="0"/>
        </references>
      </pivotArea>
    </format>
    <format dxfId="30">
      <pivotArea type="all" dataOnly="0" outline="0" fieldPosition="0"/>
    </format>
    <format dxfId="29">
      <pivotArea field="5" type="button" dataOnly="0" labelOnly="1" outline="0" axis="axisRow" fieldPosition="0"/>
    </format>
    <format dxfId="28">
      <pivotArea dataOnly="0" labelOnly="1" fieldPosition="0">
        <references count="1">
          <reference field="5" count="0"/>
        </references>
      </pivotArea>
    </format>
    <format>
      <pivotArea dataOnly="0" labelOnly="1" fieldPosition="0">
        <references count="1">
          <reference field="0" count="0"/>
        </references>
      </pivotArea>
    </format>
    <format dxfId="27">
      <pivotArea dataOnly="0" labelOnly="1" fieldPosition="0">
        <references count="1">
          <reference field="5" count="0"/>
        </references>
      </pivotArea>
    </format>
    <format dxfId="26">
      <pivotArea dataOnly="0" labelOnly="1" fieldPosition="0">
        <references count="1">
          <reference field="5" count="0"/>
        </references>
      </pivotArea>
    </format>
    <format dxfId="25">
      <pivotArea field="5" type="button" dataOnly="0" labelOnly="1" outline="0" axis="axisRow" fieldPosition="0"/>
    </format>
    <format dxfId="24">
      <pivotArea field="5" type="button" dataOnly="0" labelOnly="1" outline="0" axis="axisRow" fieldPosition="0"/>
    </format>
    <format dxfId="23">
      <pivotArea field="5" type="button" dataOnly="0" labelOnly="1" outline="0" axis="axisRow" fieldPosition="0"/>
    </format>
    <format dxfId="22">
      <pivotArea dataOnly="0" labelOnly="1" fieldPosition="0">
        <references count="1">
          <reference field="0" count="0"/>
        </references>
      </pivotArea>
    </format>
    <format dxfId="21">
      <pivotArea dataOnly="0" labelOnly="1" fieldPosition="0">
        <references count="1">
          <reference field="5" count="0"/>
        </references>
      </pivotArea>
    </format>
    <format dxfId="20">
      <pivotArea field="5" type="button" dataOnly="0" labelOnly="1" outline="0" axis="axisRow" fieldPosition="0"/>
    </format>
    <format dxfId="19">
      <pivotArea dataOnly="0" labelOnly="1" fieldPosition="0">
        <references count="1">
          <reference field="0" count="0"/>
        </references>
      </pivotArea>
    </format>
    <format dxfId="18">
      <pivotArea dataOnly="0" labelOnly="1" fieldPosition="0">
        <references count="1">
          <reference field="0" count="0"/>
        </references>
      </pivotArea>
    </format>
    <format dxfId="17">
      <pivotArea dataOnly="0" labelOnly="1" fieldPosition="0">
        <references count="1">
          <reference field="0" count="0"/>
        </references>
      </pivotArea>
    </format>
    <format dxfId="16">
      <pivotArea dataOnly="0" labelOnly="1" fieldPosition="0">
        <references count="1">
          <reference field="5" count="0"/>
        </references>
      </pivotArea>
    </format>
    <format dxfId="15">
      <pivotArea dataOnly="0" labelOnly="1" fieldPosition="0">
        <references count="1">
          <reference field="0" count="0"/>
        </references>
      </pivotArea>
    </format>
    <format dxfId="14">
      <pivotArea dataOnly="0" labelOnly="1" fieldPosition="0">
        <references count="1">
          <reference field="0" count="0"/>
        </references>
      </pivotArea>
    </format>
    <format dxfId="13">
      <pivotArea dataOnly="0" labelOnly="1" fieldPosition="0">
        <references count="1">
          <reference field="0" count="0"/>
        </references>
      </pivotArea>
    </format>
    <format dxfId="12">
      <pivotArea field="5" type="button" dataOnly="0" labelOnly="1" outline="0" axis="axisRow" fieldPosition="0"/>
    </format>
    <format dxfId="11">
      <pivotArea field="5" type="button" dataOnly="0" labelOnly="1" outline="0" axis="axisRow" fieldPosition="0"/>
    </format>
    <format dxfId="10">
      <pivotArea dataOnly="0" labelOnly="1" fieldPosition="0">
        <references count="1">
          <reference field="6" count="0"/>
        </references>
      </pivotArea>
    </format>
    <format dxfId="9">
      <pivotArea dataOnly="0" labelOnly="1" fieldPosition="0">
        <references count="1">
          <reference field="6" count="0"/>
        </references>
      </pivotArea>
    </format>
    <format dxfId="8">
      <pivotArea type="all" dataOnly="0" outline="0" fieldPosition="0"/>
    </format>
    <format dxfId="7">
      <pivotArea field="5" type="button" dataOnly="0" labelOnly="1" outline="0" axis="axisRow" fieldPosition="0"/>
    </format>
    <format dxfId="6">
      <pivotArea dataOnly="0" labelOnly="1" fieldPosition="0">
        <references count="1">
          <reference field="5" count="0"/>
        </references>
      </pivotArea>
    </format>
    <format dxfId="5">
      <pivotArea field="5" type="button" dataOnly="0" labelOnly="1" outline="0" axis="axisRow" fieldPosition="0"/>
    </format>
    <format dxfId="4">
      <pivotArea dataOnly="0" labelOnly="1" fieldPosition="0">
        <references count="1">
          <reference field="5" count="0"/>
        </references>
      </pivotArea>
    </format>
    <format dxfId="3">
      <pivotArea dataOnly="0" labelOnly="1" fieldPosition="0">
        <references count="1">
          <reference field="6" count="0"/>
        </references>
      </pivotArea>
    </format>
    <format dxfId="2">
      <pivotArea dataOnly="0" labelOnly="1" fieldPosition="0">
        <references count="1">
          <reference field="5" count="0"/>
        </references>
      </pivotArea>
    </format>
    <format dxfId="1">
      <pivotArea dataOnly="0" labelOnly="1" fieldPosition="0">
        <references count="1">
          <reference field="0" count="0"/>
        </references>
      </pivotArea>
    </format>
    <format dxfId="0">
      <pivotArea dataOnly="0" labelOnly="1" fieldPosition="0">
        <references count="1">
          <reference field="0" count="0"/>
        </references>
      </pivotArea>
    </format>
  </formats>
  <pivotTableStyleInfo name="PivotStyleLight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切片器_资讯科目" xr10:uid="{00000000-0013-0000-FFFF-FFFF01000000}" sourceName="资讯科目">
  <pivotTables>
    <pivotTable tabId="1" name="数据透视表1"/>
  </pivotTables>
  <data>
    <tabular pivotCacheId="1953183786" showMissing="0">
      <items count="5">
        <i x="1" s="1"/>
        <i x="2" s="1"/>
        <i x="4" s="1"/>
        <i x="0" s="1"/>
        <i x="3" s="1"/>
      </items>
    </tabular>
  </data>
  <extLs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切片器_资讯类别" xr10:uid="{00000000-0013-0000-FFFF-FFFF02000000}" sourceName="资讯类别">
  <pivotTables>
    <pivotTable tabId="1" name="数据透视表1"/>
  </pivotTables>
  <data>
    <tabular pivotCacheId="1953183786" customListSort="0" showMissing="0">
      <items count="7">
        <i x="3" s="1"/>
        <i x="6" s="1"/>
        <i x="4" s="1"/>
        <i x="1" s="1"/>
        <i x="2" s="1"/>
        <i x="0" s="1"/>
        <i x="5" s="1"/>
      </items>
    </tabular>
  </data>
  <extLs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切片器_资讯类别1" xr10:uid="{00000000-0013-0000-FFFF-FFFF03000000}" sourceName="资讯类别">
  <pivotTables>
    <pivotTable tabId="7" name="数据透视表1"/>
  </pivotTables>
  <data>
    <tabular pivotCacheId="974894859" customListSort="0" showMissing="0">
      <items count="11">
        <i x="5" s="1"/>
        <i x="7" s="1"/>
        <i x="0" s="1"/>
        <i x="6" s="1"/>
        <i x="2" s="1"/>
        <i x="1" s="1"/>
        <i x="3" s="1"/>
        <i x="4" s="1"/>
        <i x="10" s="1" nd="1"/>
        <i x="8" s="1" nd="1"/>
        <i x="9" s="1" nd="1"/>
      </items>
    </tabular>
  </data>
  <extLst>
    <x:ext xmlns:x15="http://schemas.microsoft.com/office/spreadsheetml/2010/11/main" uri="{470722E0-AACD-4C17-9CDC-17EF765DBC7E}">
      <x15:slicerCacheHideItemsWithNoData/>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切片器_资讯科目1" xr10:uid="{00000000-0013-0000-FFFF-FFFF04000000}" sourceName="资讯科目">
  <pivotTables>
    <pivotTable tabId="7" name="数据透视表1"/>
  </pivotTables>
  <data>
    <tabular pivotCacheId="974894859" showMissing="0">
      <items count="10">
        <i x="2" s="1"/>
        <i x="1" s="1"/>
        <i x="6" s="1"/>
        <i x="5" s="1"/>
        <i x="4" s="1"/>
        <i x="3" s="1"/>
        <i x="0" s="1"/>
        <i x="7" s="1"/>
        <i x="8" s="1" nd="1"/>
        <i x="9" s="1" nd="1"/>
      </items>
    </tabular>
  </data>
  <extLst>
    <x:ext xmlns:x15="http://schemas.microsoft.com/office/spreadsheetml/2010/11/main" uri="{470722E0-AACD-4C17-9CDC-17EF765DBC7E}">
      <x15:slicerCacheHideItemsWithNoData/>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切片器_品牌内容" xr10:uid="{00000000-0013-0000-FFFF-FFFF05000000}" sourceName="品牌内容">
  <pivotTables>
    <pivotTable tabId="7" name="数据透视表1"/>
  </pivotTables>
  <data>
    <tabular pivotCacheId="974894859">
      <items count="45">
        <i x="1" s="1"/>
        <i x="19" s="1"/>
        <i x="22" s="1"/>
        <i x="9" s="1"/>
        <i x="7" s="1"/>
        <i x="21" s="1"/>
        <i x="15" s="1"/>
        <i x="2" s="1"/>
        <i x="12" s="1"/>
        <i x="8" s="1"/>
        <i x="23" s="1"/>
        <i x="3" s="1"/>
        <i x="16" s="1"/>
        <i x="18" s="1"/>
        <i x="6" s="1"/>
        <i x="4" s="1"/>
        <i x="10" s="1"/>
        <i x="5" s="1"/>
        <i x="20" s="1"/>
        <i x="13" s="1"/>
        <i x="24" s="1"/>
        <i x="14" s="1"/>
        <i x="11" s="1"/>
        <i x="17" s="1"/>
        <i x="0" s="1"/>
        <i x="41" s="1" nd="1"/>
        <i x="25" s="1" nd="1"/>
        <i x="26" s="1" nd="1"/>
        <i x="32" s="1" nd="1"/>
        <i x="36" s="1" nd="1"/>
        <i x="29" s="1" nd="1"/>
        <i x="35" s="1" nd="1"/>
        <i x="37" s="1" nd="1"/>
        <i x="27" s="1" nd="1"/>
        <i x="34" s="1" nd="1"/>
        <i x="31" s="1" nd="1"/>
        <i x="33" s="1" nd="1"/>
        <i x="30" s="1" nd="1"/>
        <i x="43" s="1" nd="1"/>
        <i x="38" s="1" nd="1"/>
        <i x="42" s="1" nd="1"/>
        <i x="39" s="1" nd="1"/>
        <i x="40" s="1" nd="1"/>
        <i x="28" s="1" nd="1"/>
        <i x="44" s="1" nd="1"/>
      </items>
    </tabular>
  </data>
  <extLs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资讯科目" xr10:uid="{00000000-0014-0000-FFFF-FFFF01000000}" cache="切片器_资讯科目" caption="资讯科目" showCaption="0" style="切片器样式 3 2 2 2 2 2 3" rowHeight="288000"/>
  <slicer name="资讯类别" xr10:uid="{00000000-0014-0000-FFFF-FFFF02000000}" cache="切片器_资讯类别" caption="资讯类别" columnCount="7" showCaption="0" style="SlicerStyleLight5" rowHeight="3600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资讯类别 1" xr10:uid="{00000000-0014-0000-FFFF-FFFF03000000}" cache="切片器_资讯类别1" caption="资讯类别" columnCount="8" showCaption="0" style="SlicerStyleLight5" rowHeight="360000"/>
  <slicer name="资讯科目 1" xr10:uid="{00000000-0014-0000-FFFF-FFFF04000000}" cache="切片器_资讯科目1" caption="资讯科目" showCaption="0" style="切片器样式 3 2 2 2 2 2 3" rowHeight="288000"/>
  <slicer name="热点品牌" xr10:uid="{00000000-0014-0000-FFFF-FFFF05000000}" cache="切片器_品牌内容" caption="热点品牌" showCaption="0" style="SlicerStyleLight5" rowHeight="180000"/>
</slicers>
</file>

<file path=xl/theme/theme1.xml><?xml version="1.0" encoding="utf-8"?>
<a:theme xmlns:a="http://schemas.openxmlformats.org/drawingml/2006/main" name="Office 2013 - 2022 主题">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P3" dT="2026-02-28T09:20:00.41" personId="{A72D1B02-DE5B-4444-8F80-2A9BFF873E56}" id="{7E37D676-49D5-4987-8296-97A53FCEAD15}">
    <text>推测500-550</text>
  </threadedComment>
  <threadedComment ref="C9" dT="2026-02-28T09:21:14.62" personId="{A72D1B02-DE5B-4444-8F80-2A9BFF873E56}" id="{51C546D0-D1FB-4035-AF66-3D929E10742F}">
    <text>&gt;3.9</text>
  </threadedComment>
  <threadedComment ref="P14" dT="2026-02-28T09:22:45.11" personId="{A72D1B02-DE5B-4444-8F80-2A9BFF873E56}" id="{C9473891-A65F-468F-9A84-8BD5D241E770}">
    <text>推算是45.6万-48.9</text>
  </threadedComment>
  <threadedComment ref="P15" dT="2026-02-28T09:20:06.59" personId="{A72D1B02-DE5B-4444-8F80-2A9BFF873E56}" id="{0C62FA87-7F4C-497F-AA58-004E4877F954}">
    <text>55-60</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2.xml"/><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1FB7A5"/>
  </sheetPr>
  <dimension ref="A1:I417"/>
  <sheetViews>
    <sheetView showGridLines="0" tabSelected="1" zoomScaleNormal="100" workbookViewId="0">
      <pane ySplit="2" topLeftCell="A3" activePane="bottomLeft" state="frozen"/>
      <selection pane="bottomLeft" activeCell="K18" sqref="K18"/>
    </sheetView>
  </sheetViews>
  <sheetFormatPr defaultColWidth="6.625" defaultRowHeight="16.5" x14ac:dyDescent="0.2"/>
  <cols>
    <col min="1" max="1" width="3.625" style="5" customWidth="1"/>
    <col min="2" max="4" width="8.75" style="6" customWidth="1"/>
    <col min="5" max="5" width="10.625" style="6" customWidth="1"/>
    <col min="6" max="6" width="105.75" style="6" customWidth="1"/>
    <col min="7" max="7" width="15.375" style="6" customWidth="1"/>
    <col min="8" max="9" width="6.625" style="7"/>
    <col min="10" max="16384" width="6.625" style="8"/>
  </cols>
  <sheetData>
    <row r="1" spans="1:9" s="3" customFormat="1" ht="38.25" customHeight="1" x14ac:dyDescent="0.6">
      <c r="A1" s="5" t="s">
        <v>0</v>
      </c>
      <c r="B1" s="75" t="s">
        <v>1</v>
      </c>
      <c r="C1" s="75"/>
      <c r="D1" s="75"/>
      <c r="E1" s="75"/>
      <c r="F1" s="11"/>
      <c r="G1" s="12"/>
      <c r="H1" s="4"/>
      <c r="I1" s="4"/>
    </row>
    <row r="2" spans="1:9" s="3" customFormat="1" ht="18.75" customHeight="1" x14ac:dyDescent="0.35">
      <c r="A2" s="5"/>
      <c r="B2" s="76" t="s">
        <v>210</v>
      </c>
      <c r="C2" s="76"/>
      <c r="D2" s="76"/>
      <c r="E2" s="76"/>
      <c r="F2" s="13"/>
      <c r="G2" s="14"/>
      <c r="H2" s="4"/>
      <c r="I2" s="4"/>
    </row>
    <row r="3" spans="1:9" s="4" customFormat="1" ht="19.5" hidden="1" customHeight="1" x14ac:dyDescent="0.2">
      <c r="A3" s="9"/>
      <c r="B3" s="10"/>
      <c r="C3" s="10"/>
      <c r="D3" s="10"/>
      <c r="E3" s="10"/>
      <c r="F3" s="10"/>
      <c r="G3" s="10"/>
    </row>
    <row r="4" spans="1:9" ht="12" hidden="1" customHeight="1" x14ac:dyDescent="0.2"/>
    <row r="5" spans="1:9" ht="12.75" hidden="1" customHeight="1" x14ac:dyDescent="0.2">
      <c r="A5" s="77"/>
      <c r="B5" s="77"/>
      <c r="C5" s="77"/>
      <c r="D5" s="77"/>
      <c r="E5" s="77"/>
      <c r="F5" s="77"/>
      <c r="G5" s="78"/>
    </row>
    <row r="6" spans="1:9" ht="19.5" hidden="1" customHeight="1" x14ac:dyDescent="0.2">
      <c r="F6"/>
      <c r="G6"/>
    </row>
    <row r="7" spans="1:9" hidden="1" x14ac:dyDescent="0.2">
      <c r="F7" s="28" t="s">
        <v>2</v>
      </c>
      <c r="G7" s="29" t="s">
        <v>3</v>
      </c>
    </row>
    <row r="9" spans="1:9" x14ac:dyDescent="0.2">
      <c r="F9" s="30" t="s">
        <v>4</v>
      </c>
      <c r="G9" s="16"/>
    </row>
    <row r="10" spans="1:9" x14ac:dyDescent="0.2">
      <c r="F10" s="31" t="s">
        <v>211</v>
      </c>
      <c r="G10" s="16"/>
    </row>
    <row r="11" spans="1:9" x14ac:dyDescent="0.2">
      <c r="F11" s="23">
        <v>46325</v>
      </c>
      <c r="G11" s="16"/>
    </row>
    <row r="12" spans="1:9" ht="33" x14ac:dyDescent="0.2">
      <c r="F12" s="24" t="s">
        <v>232</v>
      </c>
      <c r="G12" s="16"/>
    </row>
    <row r="13" spans="1:9" x14ac:dyDescent="0.2">
      <c r="F13" s="31" t="s">
        <v>212</v>
      </c>
      <c r="G13" s="16"/>
    </row>
    <row r="14" spans="1:9" x14ac:dyDescent="0.2">
      <c r="F14" s="23">
        <v>46325</v>
      </c>
      <c r="G14" s="16"/>
    </row>
    <row r="15" spans="1:9" ht="33" x14ac:dyDescent="0.2">
      <c r="F15" s="24" t="s">
        <v>233</v>
      </c>
      <c r="G15" s="16"/>
    </row>
    <row r="16" spans="1:9" x14ac:dyDescent="0.2">
      <c r="F16" s="31" t="s">
        <v>213</v>
      </c>
      <c r="G16" s="16"/>
    </row>
    <row r="17" spans="3:7" x14ac:dyDescent="0.2">
      <c r="F17" s="23">
        <v>46325</v>
      </c>
      <c r="G17" s="16"/>
    </row>
    <row r="18" spans="3:7" ht="49.5" x14ac:dyDescent="0.2">
      <c r="F18" s="24" t="s">
        <v>234</v>
      </c>
      <c r="G18" s="16"/>
    </row>
    <row r="19" spans="3:7" x14ac:dyDescent="0.2">
      <c r="F19" s="31" t="s">
        <v>214</v>
      </c>
      <c r="G19" s="16"/>
    </row>
    <row r="20" spans="3:7" x14ac:dyDescent="0.2">
      <c r="F20" s="23">
        <v>46325</v>
      </c>
      <c r="G20" s="16"/>
    </row>
    <row r="21" spans="3:7" ht="33" x14ac:dyDescent="0.2">
      <c r="F21" s="24" t="s">
        <v>235</v>
      </c>
      <c r="G21" s="16"/>
    </row>
    <row r="22" spans="3:7" x14ac:dyDescent="0.2">
      <c r="F22" s="31" t="s">
        <v>215</v>
      </c>
      <c r="G22" s="16"/>
    </row>
    <row r="23" spans="3:7" x14ac:dyDescent="0.2">
      <c r="F23" s="23">
        <v>46325</v>
      </c>
      <c r="G23" s="16"/>
    </row>
    <row r="24" spans="3:7" ht="66" x14ac:dyDescent="0.2">
      <c r="F24" s="24" t="s">
        <v>236</v>
      </c>
      <c r="G24" s="16"/>
    </row>
    <row r="25" spans="3:7" x14ac:dyDescent="0.2">
      <c r="F25" s="31" t="s">
        <v>216</v>
      </c>
      <c r="G25" s="16"/>
    </row>
    <row r="26" spans="3:7" x14ac:dyDescent="0.2">
      <c r="F26" s="23">
        <v>46324</v>
      </c>
      <c r="G26" s="16"/>
    </row>
    <row r="27" spans="3:7" ht="33" x14ac:dyDescent="0.2">
      <c r="C27" s="79"/>
      <c r="D27" s="79"/>
      <c r="F27" s="24" t="s">
        <v>237</v>
      </c>
      <c r="G27" s="16"/>
    </row>
    <row r="28" spans="3:7" x14ac:dyDescent="0.2">
      <c r="F28" s="31" t="s">
        <v>217</v>
      </c>
      <c r="G28" s="16"/>
    </row>
    <row r="29" spans="3:7" x14ac:dyDescent="0.2">
      <c r="F29" s="23">
        <v>46324</v>
      </c>
      <c r="G29" s="16"/>
    </row>
    <row r="30" spans="3:7" ht="49.5" x14ac:dyDescent="0.2">
      <c r="F30" s="24" t="s">
        <v>238</v>
      </c>
      <c r="G30" s="16"/>
    </row>
    <row r="31" spans="3:7" x14ac:dyDescent="0.2">
      <c r="F31" s="31" t="s">
        <v>218</v>
      </c>
      <c r="G31" s="16"/>
    </row>
    <row r="32" spans="3:7" x14ac:dyDescent="0.2">
      <c r="F32" s="23">
        <v>46323</v>
      </c>
      <c r="G32" s="16"/>
    </row>
    <row r="33" spans="6:7" ht="33" x14ac:dyDescent="0.2">
      <c r="F33" s="24" t="s">
        <v>239</v>
      </c>
      <c r="G33" s="16"/>
    </row>
    <row r="34" spans="6:7" x14ac:dyDescent="0.2">
      <c r="F34" s="31" t="s">
        <v>219</v>
      </c>
      <c r="G34" s="16"/>
    </row>
    <row r="35" spans="6:7" x14ac:dyDescent="0.2">
      <c r="F35" s="23">
        <v>46323</v>
      </c>
      <c r="G35" s="16"/>
    </row>
    <row r="36" spans="6:7" ht="33" x14ac:dyDescent="0.2">
      <c r="F36" s="24" t="s">
        <v>240</v>
      </c>
      <c r="G36" s="16"/>
    </row>
    <row r="37" spans="6:7" x14ac:dyDescent="0.2">
      <c r="F37" s="31" t="s">
        <v>220</v>
      </c>
      <c r="G37" s="16"/>
    </row>
    <row r="38" spans="6:7" x14ac:dyDescent="0.2">
      <c r="F38" s="23">
        <v>46323</v>
      </c>
      <c r="G38" s="16"/>
    </row>
    <row r="39" spans="6:7" ht="49.5" x14ac:dyDescent="0.2">
      <c r="F39" s="24" t="s">
        <v>241</v>
      </c>
      <c r="G39" s="16"/>
    </row>
    <row r="40" spans="6:7" x14ac:dyDescent="0.2">
      <c r="F40" s="31" t="s">
        <v>221</v>
      </c>
      <c r="G40" s="16"/>
    </row>
    <row r="41" spans="6:7" x14ac:dyDescent="0.2">
      <c r="F41" s="23">
        <v>46322</v>
      </c>
      <c r="G41" s="16"/>
    </row>
    <row r="42" spans="6:7" ht="49.5" x14ac:dyDescent="0.2">
      <c r="F42" s="24" t="s">
        <v>242</v>
      </c>
      <c r="G42" s="16"/>
    </row>
    <row r="43" spans="6:7" x14ac:dyDescent="0.2">
      <c r="F43" s="31" t="s">
        <v>222</v>
      </c>
      <c r="G43" s="16"/>
    </row>
    <row r="44" spans="6:7" x14ac:dyDescent="0.2">
      <c r="F44" s="23">
        <v>46322</v>
      </c>
      <c r="G44" s="16"/>
    </row>
    <row r="45" spans="6:7" ht="49.5" x14ac:dyDescent="0.2">
      <c r="F45" s="24" t="s">
        <v>243</v>
      </c>
      <c r="G45" s="16"/>
    </row>
    <row r="46" spans="6:7" x14ac:dyDescent="0.2">
      <c r="F46" s="31" t="s">
        <v>223</v>
      </c>
      <c r="G46" s="16"/>
    </row>
    <row r="47" spans="6:7" x14ac:dyDescent="0.2">
      <c r="F47" s="23">
        <v>46321</v>
      </c>
      <c r="G47" s="16"/>
    </row>
    <row r="48" spans="6:7" ht="82.5" x14ac:dyDescent="0.2">
      <c r="F48" s="24" t="s">
        <v>244</v>
      </c>
      <c r="G48" s="16"/>
    </row>
    <row r="49" spans="6:7" x14ac:dyDescent="0.2">
      <c r="F49" s="31" t="s">
        <v>224</v>
      </c>
      <c r="G49" s="16"/>
    </row>
    <row r="50" spans="6:7" x14ac:dyDescent="0.2">
      <c r="F50" s="23">
        <v>46321</v>
      </c>
      <c r="G50" s="16"/>
    </row>
    <row r="51" spans="6:7" ht="33" x14ac:dyDescent="0.2">
      <c r="F51" s="24" t="s">
        <v>245</v>
      </c>
      <c r="G51" s="16"/>
    </row>
    <row r="52" spans="6:7" x14ac:dyDescent="0.2">
      <c r="F52" s="31" t="s">
        <v>225</v>
      </c>
      <c r="G52" s="16"/>
    </row>
    <row r="53" spans="6:7" x14ac:dyDescent="0.2">
      <c r="F53" s="23">
        <v>46321</v>
      </c>
      <c r="G53" s="16"/>
    </row>
    <row r="54" spans="6:7" ht="33" x14ac:dyDescent="0.2">
      <c r="F54" s="24" t="s">
        <v>246</v>
      </c>
      <c r="G54" s="16"/>
    </row>
    <row r="55" spans="6:7" x14ac:dyDescent="0.2">
      <c r="F55" s="31" t="s">
        <v>226</v>
      </c>
      <c r="G55" s="16"/>
    </row>
    <row r="56" spans="6:7" x14ac:dyDescent="0.2">
      <c r="F56" s="23">
        <v>46321</v>
      </c>
      <c r="G56" s="16"/>
    </row>
    <row r="57" spans="6:7" ht="49.5" x14ac:dyDescent="0.2">
      <c r="F57" s="24" t="s">
        <v>247</v>
      </c>
      <c r="G57" s="16"/>
    </row>
    <row r="58" spans="6:7" x14ac:dyDescent="0.2">
      <c r="F58" s="31" t="s">
        <v>227</v>
      </c>
      <c r="G58" s="16"/>
    </row>
    <row r="59" spans="6:7" x14ac:dyDescent="0.2">
      <c r="F59" s="23">
        <v>46321</v>
      </c>
      <c r="G59" s="16"/>
    </row>
    <row r="60" spans="6:7" ht="33" x14ac:dyDescent="0.2">
      <c r="F60" s="24" t="s">
        <v>248</v>
      </c>
      <c r="G60" s="16"/>
    </row>
    <row r="61" spans="6:7" x14ac:dyDescent="0.2">
      <c r="F61" s="31" t="s">
        <v>228</v>
      </c>
      <c r="G61" s="16"/>
    </row>
    <row r="62" spans="6:7" x14ac:dyDescent="0.2">
      <c r="F62" s="23">
        <v>46321</v>
      </c>
      <c r="G62" s="16"/>
    </row>
    <row r="63" spans="6:7" ht="49.5" x14ac:dyDescent="0.2">
      <c r="F63" s="24" t="s">
        <v>249</v>
      </c>
      <c r="G63" s="16"/>
    </row>
    <row r="64" spans="6:7" x14ac:dyDescent="0.2">
      <c r="F64" s="31" t="s">
        <v>229</v>
      </c>
      <c r="G64" s="16"/>
    </row>
    <row r="65" spans="6:7" x14ac:dyDescent="0.2">
      <c r="F65" s="23">
        <v>46321</v>
      </c>
      <c r="G65" s="16"/>
    </row>
    <row r="66" spans="6:7" ht="33" x14ac:dyDescent="0.2">
      <c r="F66" s="24" t="s">
        <v>250</v>
      </c>
      <c r="G66" s="16"/>
    </row>
    <row r="67" spans="6:7" x14ac:dyDescent="0.2">
      <c r="F67" s="31" t="s">
        <v>230</v>
      </c>
      <c r="G67" s="16"/>
    </row>
    <row r="68" spans="6:7" x14ac:dyDescent="0.2">
      <c r="F68" s="23">
        <v>46321</v>
      </c>
      <c r="G68" s="16"/>
    </row>
    <row r="69" spans="6:7" ht="49.5" x14ac:dyDescent="0.2">
      <c r="F69" s="25" t="s">
        <v>251</v>
      </c>
      <c r="G69" s="16"/>
    </row>
    <row r="70" spans="6:7" x14ac:dyDescent="0.2">
      <c r="F70"/>
      <c r="G70" s="16"/>
    </row>
    <row r="71" spans="6:7" x14ac:dyDescent="0.2">
      <c r="F71"/>
      <c r="G71" s="16"/>
    </row>
    <row r="72" spans="6:7" x14ac:dyDescent="0.2">
      <c r="F72"/>
      <c r="G72" s="16"/>
    </row>
    <row r="73" spans="6:7" x14ac:dyDescent="0.2">
      <c r="F73"/>
      <c r="G73" s="16"/>
    </row>
    <row r="74" spans="6:7" x14ac:dyDescent="0.2">
      <c r="F74"/>
      <c r="G74" s="16"/>
    </row>
    <row r="75" spans="6:7" x14ac:dyDescent="0.2">
      <c r="F75"/>
      <c r="G75" s="16"/>
    </row>
    <row r="76" spans="6:7" x14ac:dyDescent="0.2">
      <c r="F76"/>
      <c r="G76" s="16"/>
    </row>
    <row r="77" spans="6:7" x14ac:dyDescent="0.2">
      <c r="F77"/>
      <c r="G77" s="16"/>
    </row>
    <row r="78" spans="6:7" x14ac:dyDescent="0.2">
      <c r="F78"/>
      <c r="G78" s="16"/>
    </row>
    <row r="79" spans="6:7" x14ac:dyDescent="0.2">
      <c r="F79"/>
      <c r="G79" s="16"/>
    </row>
    <row r="80" spans="6:7" x14ac:dyDescent="0.2">
      <c r="F80"/>
      <c r="G80" s="16"/>
    </row>
    <row r="81" spans="6:7" x14ac:dyDescent="0.2">
      <c r="F81"/>
      <c r="G81" s="16"/>
    </row>
    <row r="82" spans="6:7" x14ac:dyDescent="0.2">
      <c r="F82"/>
      <c r="G82" s="16"/>
    </row>
    <row r="83" spans="6:7" x14ac:dyDescent="0.2">
      <c r="F83"/>
      <c r="G83" s="16"/>
    </row>
    <row r="84" spans="6:7" x14ac:dyDescent="0.2">
      <c r="F84"/>
      <c r="G84" s="16"/>
    </row>
    <row r="85" spans="6:7" x14ac:dyDescent="0.2">
      <c r="F85"/>
      <c r="G85" s="16"/>
    </row>
    <row r="86" spans="6:7" x14ac:dyDescent="0.2">
      <c r="F86"/>
      <c r="G86" s="16"/>
    </row>
    <row r="87" spans="6:7" x14ac:dyDescent="0.2">
      <c r="F87"/>
      <c r="G87" s="16"/>
    </row>
    <row r="88" spans="6:7" x14ac:dyDescent="0.2">
      <c r="F88"/>
      <c r="G88" s="16"/>
    </row>
    <row r="89" spans="6:7" x14ac:dyDescent="0.2">
      <c r="F89"/>
      <c r="G89" s="16"/>
    </row>
    <row r="90" spans="6:7" x14ac:dyDescent="0.2">
      <c r="F90"/>
      <c r="G90" s="16"/>
    </row>
    <row r="91" spans="6:7" x14ac:dyDescent="0.2">
      <c r="F91"/>
      <c r="G91" s="16"/>
    </row>
    <row r="92" spans="6:7" x14ac:dyDescent="0.2">
      <c r="F92"/>
      <c r="G92" s="16"/>
    </row>
    <row r="93" spans="6:7" x14ac:dyDescent="0.2">
      <c r="F93"/>
      <c r="G93" s="16"/>
    </row>
    <row r="94" spans="6:7" x14ac:dyDescent="0.2">
      <c r="F94"/>
      <c r="G94" s="16"/>
    </row>
    <row r="95" spans="6:7" x14ac:dyDescent="0.2">
      <c r="F95"/>
      <c r="G95" s="16"/>
    </row>
    <row r="96" spans="6:7" x14ac:dyDescent="0.2">
      <c r="F96"/>
      <c r="G96" s="16"/>
    </row>
    <row r="97" spans="6:7" x14ac:dyDescent="0.2">
      <c r="F97"/>
      <c r="G97" s="16"/>
    </row>
    <row r="98" spans="6:7" x14ac:dyDescent="0.2">
      <c r="F98"/>
      <c r="G98" s="16"/>
    </row>
    <row r="99" spans="6:7" x14ac:dyDescent="0.2">
      <c r="F99"/>
      <c r="G99" s="16"/>
    </row>
    <row r="100" spans="6:7" x14ac:dyDescent="0.2">
      <c r="F100"/>
      <c r="G100" s="16"/>
    </row>
    <row r="101" spans="6:7" x14ac:dyDescent="0.2">
      <c r="F101"/>
      <c r="G101" s="16"/>
    </row>
    <row r="102" spans="6:7" x14ac:dyDescent="0.2">
      <c r="F102"/>
      <c r="G102" s="16"/>
    </row>
    <row r="103" spans="6:7" x14ac:dyDescent="0.2">
      <c r="F103"/>
      <c r="G103" s="16"/>
    </row>
    <row r="104" spans="6:7" x14ac:dyDescent="0.2">
      <c r="F104"/>
      <c r="G104" s="16"/>
    </row>
    <row r="105" spans="6:7" x14ac:dyDescent="0.2">
      <c r="F105"/>
      <c r="G105" s="16"/>
    </row>
    <row r="106" spans="6:7" x14ac:dyDescent="0.2">
      <c r="F106"/>
      <c r="G106" s="16"/>
    </row>
    <row r="107" spans="6:7" x14ac:dyDescent="0.2">
      <c r="F107"/>
      <c r="G107" s="16"/>
    </row>
    <row r="108" spans="6:7" x14ac:dyDescent="0.2">
      <c r="F108"/>
      <c r="G108" s="16"/>
    </row>
    <row r="109" spans="6:7" x14ac:dyDescent="0.2">
      <c r="F109"/>
      <c r="G109" s="16"/>
    </row>
    <row r="110" spans="6:7" x14ac:dyDescent="0.2">
      <c r="F110"/>
      <c r="G110" s="16"/>
    </row>
    <row r="111" spans="6:7" x14ac:dyDescent="0.2">
      <c r="F111"/>
      <c r="G111" s="16"/>
    </row>
    <row r="112" spans="6:7" x14ac:dyDescent="0.2">
      <c r="F112"/>
    </row>
    <row r="113" spans="6:6" x14ac:dyDescent="0.2">
      <c r="F113"/>
    </row>
    <row r="114" spans="6:6" x14ac:dyDescent="0.2">
      <c r="F114"/>
    </row>
    <row r="115" spans="6:6" x14ac:dyDescent="0.2">
      <c r="F115"/>
    </row>
    <row r="116" spans="6:6" x14ac:dyDescent="0.2">
      <c r="F116"/>
    </row>
    <row r="117" spans="6:6" x14ac:dyDescent="0.2">
      <c r="F117"/>
    </row>
    <row r="118" spans="6:6" x14ac:dyDescent="0.2">
      <c r="F118"/>
    </row>
    <row r="119" spans="6:6" x14ac:dyDescent="0.2">
      <c r="F119"/>
    </row>
    <row r="120" spans="6:6" x14ac:dyDescent="0.2">
      <c r="F120"/>
    </row>
    <row r="121" spans="6:6" x14ac:dyDescent="0.2">
      <c r="F121"/>
    </row>
    <row r="122" spans="6:6" x14ac:dyDescent="0.2">
      <c r="F122"/>
    </row>
    <row r="123" spans="6:6" x14ac:dyDescent="0.2">
      <c r="F123"/>
    </row>
    <row r="124" spans="6:6" x14ac:dyDescent="0.2">
      <c r="F124"/>
    </row>
    <row r="125" spans="6:6" x14ac:dyDescent="0.2">
      <c r="F125"/>
    </row>
    <row r="126" spans="6:6" x14ac:dyDescent="0.2">
      <c r="F126"/>
    </row>
    <row r="127" spans="6:6" x14ac:dyDescent="0.2">
      <c r="F127"/>
    </row>
    <row r="128" spans="6:6" x14ac:dyDescent="0.2">
      <c r="F128"/>
    </row>
    <row r="129" spans="6:6" x14ac:dyDescent="0.2">
      <c r="F129"/>
    </row>
    <row r="130" spans="6:6" x14ac:dyDescent="0.2">
      <c r="F130"/>
    </row>
    <row r="131" spans="6:6" x14ac:dyDescent="0.2">
      <c r="F131"/>
    </row>
    <row r="132" spans="6:6" x14ac:dyDescent="0.2">
      <c r="F132"/>
    </row>
    <row r="133" spans="6:6" x14ac:dyDescent="0.2">
      <c r="F133"/>
    </row>
    <row r="134" spans="6:6" x14ac:dyDescent="0.2">
      <c r="F134"/>
    </row>
    <row r="135" spans="6:6" x14ac:dyDescent="0.2">
      <c r="F135"/>
    </row>
    <row r="136" spans="6:6" x14ac:dyDescent="0.2">
      <c r="F136"/>
    </row>
    <row r="137" spans="6:6" x14ac:dyDescent="0.2">
      <c r="F137"/>
    </row>
    <row r="138" spans="6:6" x14ac:dyDescent="0.2">
      <c r="F138"/>
    </row>
    <row r="139" spans="6:6" x14ac:dyDescent="0.2">
      <c r="F139"/>
    </row>
    <row r="140" spans="6:6" x14ac:dyDescent="0.2">
      <c r="F140"/>
    </row>
    <row r="141" spans="6:6" x14ac:dyDescent="0.2">
      <c r="F141"/>
    </row>
    <row r="142" spans="6:6" x14ac:dyDescent="0.2">
      <c r="F142"/>
    </row>
    <row r="143" spans="6:6" x14ac:dyDescent="0.2">
      <c r="F143"/>
    </row>
    <row r="144" spans="6:6" x14ac:dyDescent="0.2">
      <c r="F144"/>
    </row>
    <row r="145" spans="6:6" x14ac:dyDescent="0.2">
      <c r="F145"/>
    </row>
    <row r="146" spans="6:6" x14ac:dyDescent="0.2">
      <c r="F146"/>
    </row>
    <row r="147" spans="6:6" x14ac:dyDescent="0.2">
      <c r="F147"/>
    </row>
    <row r="148" spans="6:6" x14ac:dyDescent="0.2">
      <c r="F148"/>
    </row>
    <row r="149" spans="6:6" x14ac:dyDescent="0.2">
      <c r="F149"/>
    </row>
    <row r="150" spans="6:6" x14ac:dyDescent="0.2">
      <c r="F150"/>
    </row>
    <row r="151" spans="6:6" x14ac:dyDescent="0.2">
      <c r="F151"/>
    </row>
    <row r="152" spans="6:6" x14ac:dyDescent="0.2">
      <c r="F152"/>
    </row>
    <row r="153" spans="6:6" x14ac:dyDescent="0.2">
      <c r="F153"/>
    </row>
    <row r="154" spans="6:6" x14ac:dyDescent="0.2">
      <c r="F154"/>
    </row>
    <row r="155" spans="6:6" x14ac:dyDescent="0.2">
      <c r="F155"/>
    </row>
    <row r="156" spans="6:6" x14ac:dyDescent="0.2">
      <c r="F156"/>
    </row>
    <row r="157" spans="6:6" x14ac:dyDescent="0.2">
      <c r="F157"/>
    </row>
    <row r="158" spans="6:6" x14ac:dyDescent="0.2">
      <c r="F158"/>
    </row>
    <row r="159" spans="6:6" x14ac:dyDescent="0.2">
      <c r="F159"/>
    </row>
    <row r="160" spans="6:6" x14ac:dyDescent="0.2">
      <c r="F160"/>
    </row>
    <row r="161" spans="6:6" x14ac:dyDescent="0.2">
      <c r="F161"/>
    </row>
    <row r="162" spans="6:6" x14ac:dyDescent="0.2">
      <c r="F162"/>
    </row>
    <row r="163" spans="6:6" x14ac:dyDescent="0.2">
      <c r="F163"/>
    </row>
    <row r="164" spans="6:6" x14ac:dyDescent="0.2">
      <c r="F164"/>
    </row>
    <row r="165" spans="6:6" x14ac:dyDescent="0.2">
      <c r="F165"/>
    </row>
    <row r="166" spans="6:6" x14ac:dyDescent="0.2">
      <c r="F166"/>
    </row>
    <row r="167" spans="6:6" x14ac:dyDescent="0.2">
      <c r="F167"/>
    </row>
    <row r="168" spans="6:6" x14ac:dyDescent="0.2">
      <c r="F168"/>
    </row>
    <row r="169" spans="6:6" x14ac:dyDescent="0.2">
      <c r="F169"/>
    </row>
    <row r="170" spans="6:6" x14ac:dyDescent="0.2">
      <c r="F170"/>
    </row>
    <row r="171" spans="6:6" x14ac:dyDescent="0.2">
      <c r="F171"/>
    </row>
    <row r="172" spans="6:6" x14ac:dyDescent="0.2">
      <c r="F172"/>
    </row>
    <row r="173" spans="6:6" x14ac:dyDescent="0.2">
      <c r="F173"/>
    </row>
    <row r="174" spans="6:6" x14ac:dyDescent="0.2">
      <c r="F174"/>
    </row>
    <row r="175" spans="6:6" x14ac:dyDescent="0.2">
      <c r="F175"/>
    </row>
    <row r="176" spans="6:6" x14ac:dyDescent="0.2">
      <c r="F176"/>
    </row>
    <row r="177" spans="6:6" x14ac:dyDescent="0.2">
      <c r="F177"/>
    </row>
    <row r="178" spans="6:6" x14ac:dyDescent="0.2">
      <c r="F178"/>
    </row>
    <row r="179" spans="6:6" x14ac:dyDescent="0.2">
      <c r="F179"/>
    </row>
    <row r="180" spans="6:6" x14ac:dyDescent="0.2">
      <c r="F180"/>
    </row>
    <row r="181" spans="6:6" x14ac:dyDescent="0.2">
      <c r="F181"/>
    </row>
    <row r="182" spans="6:6" x14ac:dyDescent="0.2">
      <c r="F182"/>
    </row>
    <row r="183" spans="6:6" x14ac:dyDescent="0.2">
      <c r="F183"/>
    </row>
    <row r="184" spans="6:6" x14ac:dyDescent="0.2">
      <c r="F184"/>
    </row>
    <row r="185" spans="6:6" x14ac:dyDescent="0.2">
      <c r="F185"/>
    </row>
    <row r="186" spans="6:6" x14ac:dyDescent="0.2">
      <c r="F186"/>
    </row>
    <row r="187" spans="6:6" x14ac:dyDescent="0.2">
      <c r="F187"/>
    </row>
    <row r="188" spans="6:6" x14ac:dyDescent="0.2">
      <c r="F188"/>
    </row>
    <row r="189" spans="6:6" x14ac:dyDescent="0.2">
      <c r="F189"/>
    </row>
    <row r="190" spans="6:6" x14ac:dyDescent="0.2">
      <c r="F190"/>
    </row>
    <row r="191" spans="6:6" x14ac:dyDescent="0.2">
      <c r="F191"/>
    </row>
    <row r="192" spans="6:6" x14ac:dyDescent="0.2">
      <c r="F192"/>
    </row>
    <row r="193" spans="6:6" x14ac:dyDescent="0.2">
      <c r="F193"/>
    </row>
    <row r="194" spans="6:6" x14ac:dyDescent="0.2">
      <c r="F194"/>
    </row>
    <row r="195" spans="6:6" x14ac:dyDescent="0.2">
      <c r="F195"/>
    </row>
    <row r="196" spans="6:6" x14ac:dyDescent="0.2">
      <c r="F196"/>
    </row>
    <row r="197" spans="6:6" x14ac:dyDescent="0.2">
      <c r="F197"/>
    </row>
    <row r="198" spans="6:6" x14ac:dyDescent="0.2">
      <c r="F198"/>
    </row>
    <row r="199" spans="6:6" x14ac:dyDescent="0.2">
      <c r="F199"/>
    </row>
    <row r="200" spans="6:6" x14ac:dyDescent="0.2">
      <c r="F200"/>
    </row>
    <row r="201" spans="6:6" x14ac:dyDescent="0.2">
      <c r="F201"/>
    </row>
    <row r="202" spans="6:6" x14ac:dyDescent="0.2">
      <c r="F202"/>
    </row>
    <row r="203" spans="6:6" x14ac:dyDescent="0.2">
      <c r="F203"/>
    </row>
    <row r="204" spans="6:6" x14ac:dyDescent="0.2">
      <c r="F204"/>
    </row>
    <row r="205" spans="6:6" x14ac:dyDescent="0.2">
      <c r="F205"/>
    </row>
    <row r="206" spans="6:6" x14ac:dyDescent="0.2">
      <c r="F206"/>
    </row>
    <row r="207" spans="6:6" x14ac:dyDescent="0.2">
      <c r="F207"/>
    </row>
    <row r="208" spans="6:6" x14ac:dyDescent="0.2">
      <c r="F208"/>
    </row>
    <row r="209" spans="6:6" x14ac:dyDescent="0.2">
      <c r="F209"/>
    </row>
    <row r="210" spans="6:6" x14ac:dyDescent="0.2">
      <c r="F210"/>
    </row>
    <row r="211" spans="6:6" x14ac:dyDescent="0.2">
      <c r="F211"/>
    </row>
    <row r="212" spans="6:6" x14ac:dyDescent="0.2">
      <c r="F212"/>
    </row>
    <row r="213" spans="6:6" x14ac:dyDescent="0.2">
      <c r="F213"/>
    </row>
    <row r="214" spans="6:6" x14ac:dyDescent="0.2">
      <c r="F214"/>
    </row>
    <row r="215" spans="6:6" x14ac:dyDescent="0.2">
      <c r="F215"/>
    </row>
    <row r="216" spans="6:6" x14ac:dyDescent="0.2">
      <c r="F216"/>
    </row>
    <row r="217" spans="6:6" x14ac:dyDescent="0.2">
      <c r="F217"/>
    </row>
    <row r="218" spans="6:6" x14ac:dyDescent="0.2">
      <c r="F218"/>
    </row>
    <row r="219" spans="6:6" x14ac:dyDescent="0.2">
      <c r="F219"/>
    </row>
    <row r="220" spans="6:6" x14ac:dyDescent="0.2">
      <c r="F220"/>
    </row>
    <row r="221" spans="6:6" x14ac:dyDescent="0.2">
      <c r="F221"/>
    </row>
    <row r="222" spans="6:6" x14ac:dyDescent="0.2">
      <c r="F222"/>
    </row>
    <row r="223" spans="6:6" x14ac:dyDescent="0.2">
      <c r="F223"/>
    </row>
    <row r="224" spans="6:6" x14ac:dyDescent="0.2">
      <c r="F224"/>
    </row>
    <row r="225" spans="6:6" x14ac:dyDescent="0.2">
      <c r="F225"/>
    </row>
    <row r="226" spans="6:6" x14ac:dyDescent="0.2">
      <c r="F226"/>
    </row>
    <row r="227" spans="6:6" x14ac:dyDescent="0.2">
      <c r="F227"/>
    </row>
    <row r="228" spans="6:6" x14ac:dyDescent="0.2">
      <c r="F228"/>
    </row>
    <row r="229" spans="6:6" x14ac:dyDescent="0.2">
      <c r="F229"/>
    </row>
    <row r="230" spans="6:6" x14ac:dyDescent="0.2">
      <c r="F230"/>
    </row>
    <row r="231" spans="6:6" x14ac:dyDescent="0.2">
      <c r="F231"/>
    </row>
    <row r="232" spans="6:6" x14ac:dyDescent="0.2">
      <c r="F232"/>
    </row>
    <row r="233" spans="6:6" x14ac:dyDescent="0.2">
      <c r="F233"/>
    </row>
    <row r="234" spans="6:6" x14ac:dyDescent="0.2">
      <c r="F234"/>
    </row>
    <row r="235" spans="6:6" x14ac:dyDescent="0.2">
      <c r="F235"/>
    </row>
    <row r="236" spans="6:6" x14ac:dyDescent="0.2">
      <c r="F236"/>
    </row>
    <row r="237" spans="6:6" x14ac:dyDescent="0.2">
      <c r="F237"/>
    </row>
    <row r="238" spans="6:6" x14ac:dyDescent="0.2">
      <c r="F238"/>
    </row>
    <row r="239" spans="6:6" x14ac:dyDescent="0.2">
      <c r="F239"/>
    </row>
    <row r="240" spans="6:6" x14ac:dyDescent="0.2">
      <c r="F240"/>
    </row>
    <row r="241" spans="6:6" x14ac:dyDescent="0.2">
      <c r="F241"/>
    </row>
    <row r="242" spans="6:6" x14ac:dyDescent="0.2">
      <c r="F242"/>
    </row>
    <row r="243" spans="6:6" x14ac:dyDescent="0.2">
      <c r="F243"/>
    </row>
    <row r="244" spans="6:6" x14ac:dyDescent="0.2">
      <c r="F244"/>
    </row>
    <row r="245" spans="6:6" x14ac:dyDescent="0.2">
      <c r="F245"/>
    </row>
    <row r="246" spans="6:6" x14ac:dyDescent="0.2">
      <c r="F246"/>
    </row>
    <row r="247" spans="6:6" x14ac:dyDescent="0.2">
      <c r="F247"/>
    </row>
    <row r="248" spans="6:6" x14ac:dyDescent="0.2">
      <c r="F248"/>
    </row>
    <row r="249" spans="6:6" x14ac:dyDescent="0.2">
      <c r="F249"/>
    </row>
    <row r="250" spans="6:6" x14ac:dyDescent="0.2">
      <c r="F250"/>
    </row>
    <row r="251" spans="6:6" x14ac:dyDescent="0.2">
      <c r="F251"/>
    </row>
    <row r="252" spans="6:6" x14ac:dyDescent="0.2">
      <c r="F252"/>
    </row>
    <row r="253" spans="6:6" x14ac:dyDescent="0.2">
      <c r="F253"/>
    </row>
    <row r="254" spans="6:6" x14ac:dyDescent="0.2">
      <c r="F254"/>
    </row>
    <row r="255" spans="6:6" x14ac:dyDescent="0.2">
      <c r="F255"/>
    </row>
    <row r="256" spans="6:6" x14ac:dyDescent="0.2">
      <c r="F256"/>
    </row>
    <row r="257" spans="6:6" x14ac:dyDescent="0.2">
      <c r="F257"/>
    </row>
    <row r="258" spans="6:6" x14ac:dyDescent="0.2">
      <c r="F258"/>
    </row>
    <row r="259" spans="6:6" x14ac:dyDescent="0.2">
      <c r="F259"/>
    </row>
    <row r="260" spans="6:6" x14ac:dyDescent="0.2">
      <c r="F260"/>
    </row>
    <row r="261" spans="6:6" x14ac:dyDescent="0.2">
      <c r="F261"/>
    </row>
    <row r="262" spans="6:6" x14ac:dyDescent="0.2">
      <c r="F262"/>
    </row>
    <row r="263" spans="6:6" x14ac:dyDescent="0.2">
      <c r="F263"/>
    </row>
    <row r="264" spans="6:6" x14ac:dyDescent="0.2">
      <c r="F264"/>
    </row>
    <row r="265" spans="6:6" x14ac:dyDescent="0.2">
      <c r="F265"/>
    </row>
    <row r="266" spans="6:6" x14ac:dyDescent="0.2">
      <c r="F266"/>
    </row>
    <row r="267" spans="6:6" x14ac:dyDescent="0.2">
      <c r="F267"/>
    </row>
    <row r="268" spans="6:6" x14ac:dyDescent="0.2">
      <c r="F268"/>
    </row>
    <row r="269" spans="6:6" x14ac:dyDescent="0.2">
      <c r="F269"/>
    </row>
    <row r="270" spans="6:6" x14ac:dyDescent="0.2">
      <c r="F270"/>
    </row>
    <row r="271" spans="6:6" x14ac:dyDescent="0.2">
      <c r="F271"/>
    </row>
    <row r="272" spans="6:6" x14ac:dyDescent="0.2">
      <c r="F272"/>
    </row>
    <row r="273" spans="6:6" x14ac:dyDescent="0.2">
      <c r="F273"/>
    </row>
    <row r="274" spans="6:6" x14ac:dyDescent="0.2">
      <c r="F274"/>
    </row>
    <row r="275" spans="6:6" x14ac:dyDescent="0.2">
      <c r="F275"/>
    </row>
    <row r="276" spans="6:6" x14ac:dyDescent="0.2">
      <c r="F276"/>
    </row>
    <row r="277" spans="6:6" x14ac:dyDescent="0.2">
      <c r="F277"/>
    </row>
    <row r="278" spans="6:6" x14ac:dyDescent="0.2">
      <c r="F278"/>
    </row>
    <row r="279" spans="6:6" x14ac:dyDescent="0.2">
      <c r="F279"/>
    </row>
    <row r="280" spans="6:6" x14ac:dyDescent="0.2">
      <c r="F280"/>
    </row>
    <row r="281" spans="6:6" x14ac:dyDescent="0.2">
      <c r="F281"/>
    </row>
    <row r="282" spans="6:6" x14ac:dyDescent="0.2">
      <c r="F282"/>
    </row>
    <row r="283" spans="6:6" x14ac:dyDescent="0.2">
      <c r="F283"/>
    </row>
    <row r="284" spans="6:6" x14ac:dyDescent="0.2">
      <c r="F284"/>
    </row>
    <row r="285" spans="6:6" x14ac:dyDescent="0.2">
      <c r="F285"/>
    </row>
    <row r="286" spans="6:6" x14ac:dyDescent="0.2">
      <c r="F286"/>
    </row>
    <row r="287" spans="6:6" x14ac:dyDescent="0.2">
      <c r="F287"/>
    </row>
    <row r="288" spans="6:6" x14ac:dyDescent="0.2">
      <c r="F288"/>
    </row>
    <row r="289" spans="6:6" x14ac:dyDescent="0.2">
      <c r="F289"/>
    </row>
    <row r="290" spans="6:6" x14ac:dyDescent="0.2">
      <c r="F290"/>
    </row>
    <row r="291" spans="6:6" x14ac:dyDescent="0.2">
      <c r="F291"/>
    </row>
    <row r="292" spans="6:6" x14ac:dyDescent="0.2">
      <c r="F292"/>
    </row>
    <row r="293" spans="6:6" x14ac:dyDescent="0.2">
      <c r="F293"/>
    </row>
    <row r="294" spans="6:6" x14ac:dyDescent="0.2">
      <c r="F294"/>
    </row>
    <row r="295" spans="6:6" x14ac:dyDescent="0.2">
      <c r="F295"/>
    </row>
    <row r="296" spans="6:6" x14ac:dyDescent="0.2">
      <c r="F296"/>
    </row>
    <row r="297" spans="6:6" x14ac:dyDescent="0.2">
      <c r="F297"/>
    </row>
    <row r="298" spans="6:6" x14ac:dyDescent="0.2">
      <c r="F298"/>
    </row>
    <row r="299" spans="6:6" x14ac:dyDescent="0.2">
      <c r="F299"/>
    </row>
    <row r="300" spans="6:6" x14ac:dyDescent="0.2">
      <c r="F300"/>
    </row>
    <row r="301" spans="6:6" x14ac:dyDescent="0.2">
      <c r="F301"/>
    </row>
    <row r="302" spans="6:6" x14ac:dyDescent="0.2">
      <c r="F302"/>
    </row>
    <row r="303" spans="6:6" x14ac:dyDescent="0.2">
      <c r="F303"/>
    </row>
    <row r="304" spans="6:6" x14ac:dyDescent="0.2">
      <c r="F304"/>
    </row>
    <row r="305" spans="6:6" x14ac:dyDescent="0.2">
      <c r="F305"/>
    </row>
    <row r="306" spans="6:6" x14ac:dyDescent="0.2">
      <c r="F306"/>
    </row>
    <row r="307" spans="6:6" x14ac:dyDescent="0.2">
      <c r="F307"/>
    </row>
    <row r="308" spans="6:6" x14ac:dyDescent="0.2">
      <c r="F308"/>
    </row>
    <row r="309" spans="6:6" x14ac:dyDescent="0.2">
      <c r="F309"/>
    </row>
    <row r="310" spans="6:6" x14ac:dyDescent="0.2">
      <c r="F310"/>
    </row>
    <row r="311" spans="6:6" x14ac:dyDescent="0.2">
      <c r="F311"/>
    </row>
    <row r="312" spans="6:6" x14ac:dyDescent="0.2">
      <c r="F312"/>
    </row>
    <row r="313" spans="6:6" x14ac:dyDescent="0.2">
      <c r="F313"/>
    </row>
    <row r="314" spans="6:6" x14ac:dyDescent="0.2">
      <c r="F314"/>
    </row>
    <row r="315" spans="6:6" x14ac:dyDescent="0.2">
      <c r="F315"/>
    </row>
    <row r="316" spans="6:6" x14ac:dyDescent="0.2">
      <c r="F316"/>
    </row>
    <row r="317" spans="6:6" x14ac:dyDescent="0.2">
      <c r="F317"/>
    </row>
    <row r="318" spans="6:6" x14ac:dyDescent="0.2">
      <c r="F318"/>
    </row>
    <row r="319" spans="6:6" x14ac:dyDescent="0.2">
      <c r="F319"/>
    </row>
    <row r="320" spans="6:6" x14ac:dyDescent="0.2">
      <c r="F320"/>
    </row>
    <row r="321" spans="6:6" x14ac:dyDescent="0.2">
      <c r="F321"/>
    </row>
    <row r="322" spans="6:6" x14ac:dyDescent="0.2">
      <c r="F322"/>
    </row>
    <row r="323" spans="6:6" x14ac:dyDescent="0.2">
      <c r="F323"/>
    </row>
    <row r="324" spans="6:6" x14ac:dyDescent="0.2">
      <c r="F324"/>
    </row>
    <row r="325" spans="6:6" x14ac:dyDescent="0.2">
      <c r="F325"/>
    </row>
    <row r="326" spans="6:6" x14ac:dyDescent="0.2">
      <c r="F326"/>
    </row>
    <row r="327" spans="6:6" x14ac:dyDescent="0.2">
      <c r="F327"/>
    </row>
    <row r="328" spans="6:6" x14ac:dyDescent="0.2">
      <c r="F328"/>
    </row>
    <row r="329" spans="6:6" x14ac:dyDescent="0.2">
      <c r="F329"/>
    </row>
    <row r="330" spans="6:6" x14ac:dyDescent="0.2">
      <c r="F330"/>
    </row>
    <row r="331" spans="6:6" x14ac:dyDescent="0.2">
      <c r="F331"/>
    </row>
    <row r="332" spans="6:6" x14ac:dyDescent="0.2">
      <c r="F332"/>
    </row>
    <row r="333" spans="6:6" x14ac:dyDescent="0.2">
      <c r="F333"/>
    </row>
    <row r="334" spans="6:6" x14ac:dyDescent="0.2">
      <c r="F334"/>
    </row>
    <row r="335" spans="6:6" x14ac:dyDescent="0.2">
      <c r="F335"/>
    </row>
    <row r="336" spans="6:6" x14ac:dyDescent="0.2">
      <c r="F336"/>
    </row>
    <row r="337" spans="6:6" x14ac:dyDescent="0.2">
      <c r="F337"/>
    </row>
    <row r="338" spans="6:6" x14ac:dyDescent="0.2">
      <c r="F338"/>
    </row>
    <row r="339" spans="6:6" x14ac:dyDescent="0.2">
      <c r="F339"/>
    </row>
    <row r="340" spans="6:6" x14ac:dyDescent="0.2">
      <c r="F340"/>
    </row>
    <row r="341" spans="6:6" x14ac:dyDescent="0.2">
      <c r="F341"/>
    </row>
    <row r="342" spans="6:6" x14ac:dyDescent="0.2">
      <c r="F342"/>
    </row>
    <row r="343" spans="6:6" x14ac:dyDescent="0.2">
      <c r="F343"/>
    </row>
    <row r="344" spans="6:6" x14ac:dyDescent="0.2">
      <c r="F344"/>
    </row>
    <row r="345" spans="6:6" x14ac:dyDescent="0.2">
      <c r="F345"/>
    </row>
    <row r="346" spans="6:6" x14ac:dyDescent="0.2">
      <c r="F346"/>
    </row>
    <row r="347" spans="6:6" x14ac:dyDescent="0.2">
      <c r="F347"/>
    </row>
    <row r="348" spans="6:6" x14ac:dyDescent="0.2">
      <c r="F348"/>
    </row>
    <row r="349" spans="6:6" x14ac:dyDescent="0.2">
      <c r="F349"/>
    </row>
    <row r="350" spans="6:6" x14ac:dyDescent="0.2">
      <c r="F350"/>
    </row>
    <row r="351" spans="6:6" x14ac:dyDescent="0.2">
      <c r="F351"/>
    </row>
    <row r="352" spans="6:6" x14ac:dyDescent="0.2">
      <c r="F352"/>
    </row>
    <row r="353" spans="6:6" x14ac:dyDescent="0.2">
      <c r="F353"/>
    </row>
    <row r="354" spans="6:6" x14ac:dyDescent="0.2">
      <c r="F354"/>
    </row>
    <row r="355" spans="6:6" x14ac:dyDescent="0.2">
      <c r="F355"/>
    </row>
    <row r="356" spans="6:6" x14ac:dyDescent="0.2">
      <c r="F356"/>
    </row>
    <row r="357" spans="6:6" x14ac:dyDescent="0.2">
      <c r="F357"/>
    </row>
    <row r="358" spans="6:6" x14ac:dyDescent="0.2">
      <c r="F358"/>
    </row>
    <row r="359" spans="6:6" x14ac:dyDescent="0.2">
      <c r="F359"/>
    </row>
    <row r="360" spans="6:6" x14ac:dyDescent="0.2">
      <c r="F360"/>
    </row>
    <row r="361" spans="6:6" x14ac:dyDescent="0.2">
      <c r="F361"/>
    </row>
    <row r="362" spans="6:6" x14ac:dyDescent="0.2">
      <c r="F362"/>
    </row>
    <row r="363" spans="6:6" x14ac:dyDescent="0.2">
      <c r="F363"/>
    </row>
    <row r="364" spans="6:6" x14ac:dyDescent="0.2">
      <c r="F364"/>
    </row>
    <row r="365" spans="6:6" x14ac:dyDescent="0.2">
      <c r="F365"/>
    </row>
    <row r="366" spans="6:6" x14ac:dyDescent="0.2">
      <c r="F366"/>
    </row>
    <row r="367" spans="6:6" x14ac:dyDescent="0.2">
      <c r="F367"/>
    </row>
    <row r="368" spans="6:6" x14ac:dyDescent="0.2">
      <c r="F368"/>
    </row>
    <row r="369" spans="6:6" x14ac:dyDescent="0.2">
      <c r="F369"/>
    </row>
    <row r="370" spans="6:6" x14ac:dyDescent="0.2">
      <c r="F370"/>
    </row>
    <row r="371" spans="6:6" x14ac:dyDescent="0.2">
      <c r="F371"/>
    </row>
    <row r="372" spans="6:6" x14ac:dyDescent="0.2">
      <c r="F372"/>
    </row>
    <row r="373" spans="6:6" x14ac:dyDescent="0.2">
      <c r="F373"/>
    </row>
    <row r="374" spans="6:6" x14ac:dyDescent="0.2">
      <c r="F374"/>
    </row>
    <row r="375" spans="6:6" x14ac:dyDescent="0.2">
      <c r="F375"/>
    </row>
    <row r="376" spans="6:6" x14ac:dyDescent="0.2">
      <c r="F376"/>
    </row>
    <row r="377" spans="6:6" x14ac:dyDescent="0.2">
      <c r="F377"/>
    </row>
    <row r="378" spans="6:6" x14ac:dyDescent="0.2">
      <c r="F378"/>
    </row>
    <row r="379" spans="6:6" x14ac:dyDescent="0.2">
      <c r="F379"/>
    </row>
    <row r="380" spans="6:6" x14ac:dyDescent="0.2">
      <c r="F380"/>
    </row>
    <row r="381" spans="6:6" x14ac:dyDescent="0.2">
      <c r="F381"/>
    </row>
    <row r="382" spans="6:6" x14ac:dyDescent="0.2">
      <c r="F382"/>
    </row>
    <row r="383" spans="6:6" x14ac:dyDescent="0.2">
      <c r="F383"/>
    </row>
    <row r="384" spans="6:6" x14ac:dyDescent="0.2">
      <c r="F384"/>
    </row>
    <row r="385" spans="6:6" x14ac:dyDescent="0.2">
      <c r="F385"/>
    </row>
    <row r="386" spans="6:6" x14ac:dyDescent="0.2">
      <c r="F386"/>
    </row>
    <row r="387" spans="6:6" x14ac:dyDescent="0.2">
      <c r="F387"/>
    </row>
    <row r="388" spans="6:6" x14ac:dyDescent="0.2">
      <c r="F388"/>
    </row>
    <row r="389" spans="6:6" x14ac:dyDescent="0.2">
      <c r="F389"/>
    </row>
    <row r="390" spans="6:6" x14ac:dyDescent="0.2">
      <c r="F390"/>
    </row>
    <row r="391" spans="6:6" x14ac:dyDescent="0.2">
      <c r="F391"/>
    </row>
    <row r="392" spans="6:6" x14ac:dyDescent="0.2">
      <c r="F392"/>
    </row>
    <row r="393" spans="6:6" x14ac:dyDescent="0.2">
      <c r="F393"/>
    </row>
    <row r="394" spans="6:6" x14ac:dyDescent="0.2">
      <c r="F394"/>
    </row>
    <row r="395" spans="6:6" x14ac:dyDescent="0.2">
      <c r="F395"/>
    </row>
    <row r="396" spans="6:6" x14ac:dyDescent="0.2">
      <c r="F396"/>
    </row>
    <row r="397" spans="6:6" x14ac:dyDescent="0.2">
      <c r="F397"/>
    </row>
    <row r="398" spans="6:6" x14ac:dyDescent="0.2">
      <c r="F398"/>
    </row>
    <row r="399" spans="6:6" x14ac:dyDescent="0.2">
      <c r="F399"/>
    </row>
    <row r="400" spans="6:6" x14ac:dyDescent="0.2">
      <c r="F400"/>
    </row>
    <row r="401" spans="6:6" x14ac:dyDescent="0.2">
      <c r="F401"/>
    </row>
    <row r="402" spans="6:6" x14ac:dyDescent="0.2">
      <c r="F402"/>
    </row>
    <row r="403" spans="6:6" x14ac:dyDescent="0.2">
      <c r="F403"/>
    </row>
    <row r="404" spans="6:6" x14ac:dyDescent="0.2">
      <c r="F404"/>
    </row>
    <row r="405" spans="6:6" x14ac:dyDescent="0.2">
      <c r="F405"/>
    </row>
    <row r="406" spans="6:6" x14ac:dyDescent="0.2">
      <c r="F406"/>
    </row>
    <row r="407" spans="6:6" x14ac:dyDescent="0.2">
      <c r="F407"/>
    </row>
    <row r="408" spans="6:6" x14ac:dyDescent="0.2">
      <c r="F408"/>
    </row>
    <row r="409" spans="6:6" x14ac:dyDescent="0.2">
      <c r="F409"/>
    </row>
    <row r="410" spans="6:6" x14ac:dyDescent="0.2">
      <c r="F410"/>
    </row>
    <row r="411" spans="6:6" x14ac:dyDescent="0.2">
      <c r="F411"/>
    </row>
    <row r="412" spans="6:6" x14ac:dyDescent="0.2">
      <c r="F412"/>
    </row>
    <row r="413" spans="6:6" x14ac:dyDescent="0.2">
      <c r="F413"/>
    </row>
    <row r="414" spans="6:6" x14ac:dyDescent="0.2">
      <c r="F414"/>
    </row>
    <row r="415" spans="6:6" x14ac:dyDescent="0.2">
      <c r="F415"/>
    </row>
    <row r="416" spans="6:6" x14ac:dyDescent="0.2">
      <c r="F416"/>
    </row>
    <row r="417" spans="6:6" x14ac:dyDescent="0.2">
      <c r="F417"/>
    </row>
  </sheetData>
  <sheetProtection algorithmName="SHA-512" hashValue="cO/Lky7tcCjNHxHncN4MR1sWh547L2M5lpn7qgstrN6v/Y37/s0ROThqRJKDApwcISh8QBGLM3ysfAwUR6wBTA==" saltValue="fJoGpWbJ7hKBBTDIgvkc2g==" spinCount="100000" sheet="1" autoFilter="0" pivotTables="0"/>
  <mergeCells count="4">
    <mergeCell ref="B1:E1"/>
    <mergeCell ref="B2:E2"/>
    <mergeCell ref="A5:G5"/>
    <mergeCell ref="C27:D27"/>
  </mergeCells>
  <phoneticPr fontId="18" type="noConversion"/>
  <pageMargins left="0.7" right="0.7" top="0.75" bottom="0.75" header="0.3" footer="0.3"/>
  <pageSetup paperSize="9" scale="74" orientation="landscape" r:id="rId2"/>
  <colBreaks count="1" manualBreakCount="1">
    <brk id="8" max="111" man="1"/>
  </colBreaks>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I429"/>
  <sheetViews>
    <sheetView workbookViewId="0">
      <pane ySplit="5" topLeftCell="A6" activePane="bottomLeft" state="frozen"/>
      <selection pane="bottomLeft" activeCell="J13" sqref="J13"/>
    </sheetView>
  </sheetViews>
  <sheetFormatPr defaultColWidth="6.625" defaultRowHeight="16.5" x14ac:dyDescent="0.2"/>
  <cols>
    <col min="1" max="1" width="3.625" style="5" customWidth="1"/>
    <col min="2" max="4" width="8.75" style="6" customWidth="1"/>
    <col min="5" max="5" width="10.625" style="6" customWidth="1"/>
    <col min="6" max="6" width="105.75" style="6" customWidth="1"/>
    <col min="7" max="7" width="16.375" style="6" customWidth="1"/>
    <col min="8" max="9" width="6.625" style="7"/>
    <col min="10" max="16384" width="6.625" style="8"/>
  </cols>
  <sheetData>
    <row r="1" spans="1:9" s="3" customFormat="1" ht="45.75" customHeight="1" x14ac:dyDescent="0.35">
      <c r="A1" s="5" t="s">
        <v>0</v>
      </c>
      <c r="B1" s="80" t="s">
        <v>1</v>
      </c>
      <c r="C1" s="80"/>
      <c r="D1" s="80"/>
      <c r="E1" s="80"/>
      <c r="F1" s="11"/>
      <c r="G1" s="12"/>
      <c r="H1" s="4"/>
      <c r="I1" s="4"/>
    </row>
    <row r="2" spans="1:9" s="3" customFormat="1" ht="18.75" customHeight="1" x14ac:dyDescent="0.35">
      <c r="A2" s="5"/>
      <c r="B2" s="76" t="s">
        <v>116</v>
      </c>
      <c r="C2" s="76"/>
      <c r="D2" s="76"/>
      <c r="E2" s="76"/>
      <c r="F2" s="13"/>
      <c r="G2" s="14"/>
      <c r="H2" s="4"/>
      <c r="I2" s="4"/>
    </row>
    <row r="3" spans="1:9" s="4" customFormat="1" ht="19.5" hidden="1" customHeight="1" x14ac:dyDescent="0.2">
      <c r="A3" s="9"/>
      <c r="B3" s="10"/>
      <c r="C3" s="10"/>
      <c r="D3" s="10"/>
      <c r="E3" s="10"/>
      <c r="F3" s="10"/>
      <c r="G3" s="10"/>
    </row>
    <row r="4" spans="1:9" ht="12" hidden="1" customHeight="1" x14ac:dyDescent="0.2"/>
    <row r="5" spans="1:9" ht="12.75" hidden="1" customHeight="1" x14ac:dyDescent="0.2">
      <c r="A5" s="77"/>
      <c r="B5" s="77"/>
      <c r="C5" s="77"/>
      <c r="D5" s="77"/>
      <c r="E5" s="77"/>
      <c r="F5" s="77"/>
      <c r="G5" s="78"/>
    </row>
    <row r="6" spans="1:9" ht="7.5" hidden="1" customHeight="1" x14ac:dyDescent="0.2">
      <c r="F6"/>
      <c r="G6"/>
    </row>
    <row r="7" spans="1:9" hidden="1" x14ac:dyDescent="0.2">
      <c r="F7" s="20" t="s">
        <v>2</v>
      </c>
      <c r="G7" s="21" t="s">
        <v>3</v>
      </c>
    </row>
    <row r="9" spans="1:9" x14ac:dyDescent="0.2">
      <c r="F9" s="17" t="s">
        <v>4</v>
      </c>
      <c r="G9" s="15" t="s">
        <v>5</v>
      </c>
    </row>
    <row r="10" spans="1:9" x14ac:dyDescent="0.2">
      <c r="F10" s="18" t="s">
        <v>118</v>
      </c>
      <c r="G10" s="16"/>
    </row>
    <row r="11" spans="1:9" x14ac:dyDescent="0.2">
      <c r="F11" s="19">
        <v>46295</v>
      </c>
      <c r="G11" s="16"/>
    </row>
    <row r="12" spans="1:9" ht="49.5" x14ac:dyDescent="0.2">
      <c r="F12" s="22" t="s">
        <v>260</v>
      </c>
      <c r="G12" s="16"/>
    </row>
    <row r="13" spans="1:9" x14ac:dyDescent="0.2">
      <c r="F13" s="18" t="s">
        <v>119</v>
      </c>
      <c r="G13" s="16"/>
    </row>
    <row r="14" spans="1:9" x14ac:dyDescent="0.2">
      <c r="F14" s="19">
        <v>46295</v>
      </c>
      <c r="G14" s="16"/>
    </row>
    <row r="15" spans="1:9" ht="66" x14ac:dyDescent="0.2">
      <c r="F15" s="22" t="s">
        <v>120</v>
      </c>
      <c r="G15" s="16"/>
    </row>
    <row r="16" spans="1:9" x14ac:dyDescent="0.2">
      <c r="F16" s="18" t="s">
        <v>121</v>
      </c>
      <c r="G16" s="16"/>
    </row>
    <row r="17" spans="3:7" x14ac:dyDescent="0.2">
      <c r="F17" s="19">
        <v>46295</v>
      </c>
      <c r="G17" s="16"/>
    </row>
    <row r="18" spans="3:7" ht="33" x14ac:dyDescent="0.2">
      <c r="F18" s="22" t="s">
        <v>122</v>
      </c>
      <c r="G18" s="16"/>
    </row>
    <row r="19" spans="3:7" x14ac:dyDescent="0.2">
      <c r="F19" s="18" t="s">
        <v>123</v>
      </c>
      <c r="G19" s="16"/>
    </row>
    <row r="20" spans="3:7" x14ac:dyDescent="0.2">
      <c r="F20" s="19">
        <v>46295</v>
      </c>
      <c r="G20" s="16"/>
    </row>
    <row r="21" spans="3:7" ht="49.5" x14ac:dyDescent="0.2">
      <c r="F21" s="22" t="s">
        <v>124</v>
      </c>
      <c r="G21" s="16"/>
    </row>
    <row r="22" spans="3:7" x14ac:dyDescent="0.2">
      <c r="F22" s="18" t="s">
        <v>125</v>
      </c>
      <c r="G22" s="16"/>
    </row>
    <row r="23" spans="3:7" x14ac:dyDescent="0.2">
      <c r="F23" s="19">
        <v>46294</v>
      </c>
      <c r="G23" s="16"/>
    </row>
    <row r="24" spans="3:7" ht="49.5" x14ac:dyDescent="0.2">
      <c r="F24" s="22" t="s">
        <v>126</v>
      </c>
      <c r="G24" s="16"/>
    </row>
    <row r="25" spans="3:7" x14ac:dyDescent="0.2">
      <c r="F25" s="18" t="s">
        <v>127</v>
      </c>
      <c r="G25" s="16"/>
    </row>
    <row r="26" spans="3:7" x14ac:dyDescent="0.2">
      <c r="F26" s="19">
        <v>46294</v>
      </c>
      <c r="G26" s="16"/>
    </row>
    <row r="27" spans="3:7" ht="49.5" x14ac:dyDescent="0.2">
      <c r="C27" s="79"/>
      <c r="D27" s="79"/>
      <c r="F27" s="22" t="s">
        <v>128</v>
      </c>
      <c r="G27" s="16"/>
    </row>
    <row r="28" spans="3:7" x14ac:dyDescent="0.2">
      <c r="F28" s="18" t="s">
        <v>129</v>
      </c>
      <c r="G28" s="16"/>
    </row>
    <row r="29" spans="3:7" x14ac:dyDescent="0.2">
      <c r="F29" s="19">
        <v>46293</v>
      </c>
      <c r="G29" s="16"/>
    </row>
    <row r="30" spans="3:7" ht="99" x14ac:dyDescent="0.2">
      <c r="F30" s="22" t="s">
        <v>130</v>
      </c>
      <c r="G30" s="16"/>
    </row>
    <row r="31" spans="3:7" x14ac:dyDescent="0.2">
      <c r="F31" s="18" t="s">
        <v>131</v>
      </c>
      <c r="G31" s="16"/>
    </row>
    <row r="32" spans="3:7" x14ac:dyDescent="0.2">
      <c r="F32" s="19">
        <v>46293</v>
      </c>
      <c r="G32" s="16"/>
    </row>
    <row r="33" spans="6:7" ht="33" x14ac:dyDescent="0.2">
      <c r="F33" s="22" t="s">
        <v>132</v>
      </c>
      <c r="G33" s="16"/>
    </row>
    <row r="34" spans="6:7" x14ac:dyDescent="0.2">
      <c r="F34" s="18" t="s">
        <v>133</v>
      </c>
      <c r="G34" s="16"/>
    </row>
    <row r="35" spans="6:7" x14ac:dyDescent="0.2">
      <c r="F35" s="19">
        <v>46293</v>
      </c>
      <c r="G35" s="16"/>
    </row>
    <row r="36" spans="6:7" ht="33" x14ac:dyDescent="0.2">
      <c r="F36" s="22" t="s">
        <v>134</v>
      </c>
      <c r="G36" s="16"/>
    </row>
    <row r="37" spans="6:7" x14ac:dyDescent="0.2">
      <c r="F37" s="18" t="s">
        <v>135</v>
      </c>
      <c r="G37" s="16"/>
    </row>
    <row r="38" spans="6:7" x14ac:dyDescent="0.2">
      <c r="F38" s="19">
        <v>46293</v>
      </c>
      <c r="G38" s="16"/>
    </row>
    <row r="39" spans="6:7" ht="49.5" x14ac:dyDescent="0.2">
      <c r="F39" s="22" t="s">
        <v>136</v>
      </c>
      <c r="G39" s="16"/>
    </row>
    <row r="40" spans="6:7" x14ac:dyDescent="0.2">
      <c r="F40" s="18" t="s">
        <v>70</v>
      </c>
      <c r="G40" s="16"/>
    </row>
    <row r="41" spans="6:7" x14ac:dyDescent="0.2">
      <c r="F41" s="19">
        <v>46289</v>
      </c>
      <c r="G41" s="16"/>
    </row>
    <row r="42" spans="6:7" ht="49.5" x14ac:dyDescent="0.2">
      <c r="F42" s="22" t="s">
        <v>71</v>
      </c>
      <c r="G42" s="16"/>
    </row>
    <row r="43" spans="6:7" x14ac:dyDescent="0.2">
      <c r="F43" s="18" t="s">
        <v>73</v>
      </c>
      <c r="G43" s="16"/>
    </row>
    <row r="44" spans="6:7" x14ac:dyDescent="0.2">
      <c r="F44" s="19">
        <v>46289</v>
      </c>
      <c r="G44" s="16"/>
    </row>
    <row r="45" spans="6:7" ht="66" x14ac:dyDescent="0.2">
      <c r="F45" s="22" t="s">
        <v>74</v>
      </c>
      <c r="G45" s="16"/>
    </row>
    <row r="46" spans="6:7" x14ac:dyDescent="0.2">
      <c r="F46" s="18" t="s">
        <v>76</v>
      </c>
      <c r="G46" s="16"/>
    </row>
    <row r="47" spans="6:7" x14ac:dyDescent="0.2">
      <c r="F47" s="19">
        <v>46288</v>
      </c>
      <c r="G47" s="16"/>
    </row>
    <row r="48" spans="6:7" ht="99" x14ac:dyDescent="0.2">
      <c r="F48" s="22" t="s">
        <v>77</v>
      </c>
      <c r="G48" s="16"/>
    </row>
    <row r="49" spans="6:7" x14ac:dyDescent="0.2">
      <c r="F49" s="18" t="s">
        <v>78</v>
      </c>
      <c r="G49" s="16"/>
    </row>
    <row r="50" spans="6:7" x14ac:dyDescent="0.2">
      <c r="F50" s="19">
        <v>46288</v>
      </c>
      <c r="G50" s="16"/>
    </row>
    <row r="51" spans="6:7" ht="66" x14ac:dyDescent="0.2">
      <c r="F51" s="22" t="s">
        <v>79</v>
      </c>
      <c r="G51" s="16"/>
    </row>
    <row r="52" spans="6:7" x14ac:dyDescent="0.2">
      <c r="F52" s="18" t="s">
        <v>80</v>
      </c>
      <c r="G52" s="16"/>
    </row>
    <row r="53" spans="6:7" x14ac:dyDescent="0.2">
      <c r="F53" s="19">
        <v>46288</v>
      </c>
      <c r="G53" s="16"/>
    </row>
    <row r="54" spans="6:7" ht="66" x14ac:dyDescent="0.2">
      <c r="F54" s="22" t="s">
        <v>81</v>
      </c>
      <c r="G54" s="16"/>
    </row>
    <row r="55" spans="6:7" x14ac:dyDescent="0.2">
      <c r="F55" s="18" t="s">
        <v>82</v>
      </c>
      <c r="G55" s="16"/>
    </row>
    <row r="56" spans="6:7" x14ac:dyDescent="0.2">
      <c r="F56" s="19">
        <v>46288</v>
      </c>
      <c r="G56" s="16"/>
    </row>
    <row r="57" spans="6:7" ht="66" x14ac:dyDescent="0.2">
      <c r="F57" s="22" t="s">
        <v>83</v>
      </c>
      <c r="G57" s="16"/>
    </row>
    <row r="58" spans="6:7" x14ac:dyDescent="0.2">
      <c r="F58" s="18" t="s">
        <v>84</v>
      </c>
      <c r="G58" s="16"/>
    </row>
    <row r="59" spans="6:7" x14ac:dyDescent="0.2">
      <c r="F59" s="19">
        <v>46288</v>
      </c>
      <c r="G59" s="16"/>
    </row>
    <row r="60" spans="6:7" ht="66" x14ac:dyDescent="0.2">
      <c r="F60" s="22" t="s">
        <v>85</v>
      </c>
      <c r="G60" s="16"/>
    </row>
    <row r="61" spans="6:7" x14ac:dyDescent="0.2">
      <c r="F61" s="18" t="s">
        <v>86</v>
      </c>
      <c r="G61" s="16"/>
    </row>
    <row r="62" spans="6:7" x14ac:dyDescent="0.2">
      <c r="F62" s="19">
        <v>46287</v>
      </c>
      <c r="G62" s="16"/>
    </row>
    <row r="63" spans="6:7" ht="132" x14ac:dyDescent="0.2">
      <c r="F63" s="22" t="s">
        <v>87</v>
      </c>
      <c r="G63" s="16"/>
    </row>
    <row r="64" spans="6:7" x14ac:dyDescent="0.2">
      <c r="F64" s="18" t="s">
        <v>88</v>
      </c>
      <c r="G64" s="16"/>
    </row>
    <row r="65" spans="6:7" x14ac:dyDescent="0.2">
      <c r="F65" s="19">
        <v>46287</v>
      </c>
      <c r="G65" s="16"/>
    </row>
    <row r="66" spans="6:7" ht="115.5" x14ac:dyDescent="0.2">
      <c r="F66" s="22" t="s">
        <v>89</v>
      </c>
      <c r="G66" s="16"/>
    </row>
    <row r="67" spans="6:7" x14ac:dyDescent="0.2">
      <c r="F67" s="18" t="s">
        <v>90</v>
      </c>
      <c r="G67" s="16"/>
    </row>
    <row r="68" spans="6:7" x14ac:dyDescent="0.2">
      <c r="F68" s="19">
        <v>46287</v>
      </c>
      <c r="G68" s="16"/>
    </row>
    <row r="69" spans="6:7" ht="49.5" x14ac:dyDescent="0.2">
      <c r="F69" s="22" t="s">
        <v>91</v>
      </c>
      <c r="G69" s="16"/>
    </row>
    <row r="70" spans="6:7" x14ac:dyDescent="0.2">
      <c r="F70" s="18" t="s">
        <v>92</v>
      </c>
      <c r="G70" s="16"/>
    </row>
    <row r="71" spans="6:7" x14ac:dyDescent="0.2">
      <c r="F71" s="19">
        <v>46287</v>
      </c>
      <c r="G71" s="16"/>
    </row>
    <row r="72" spans="6:7" ht="49.5" x14ac:dyDescent="0.2">
      <c r="F72" s="22" t="s">
        <v>93</v>
      </c>
      <c r="G72" s="16"/>
    </row>
    <row r="73" spans="6:7" x14ac:dyDescent="0.2">
      <c r="F73" s="18" t="s">
        <v>94</v>
      </c>
      <c r="G73" s="16"/>
    </row>
    <row r="74" spans="6:7" x14ac:dyDescent="0.2">
      <c r="F74" s="19">
        <v>46286</v>
      </c>
      <c r="G74" s="16"/>
    </row>
    <row r="75" spans="6:7" ht="99" x14ac:dyDescent="0.2">
      <c r="F75" s="22" t="s">
        <v>95</v>
      </c>
      <c r="G75" s="16"/>
    </row>
    <row r="76" spans="6:7" x14ac:dyDescent="0.2">
      <c r="F76" s="18" t="s">
        <v>96</v>
      </c>
      <c r="G76" s="16"/>
    </row>
    <row r="77" spans="6:7" x14ac:dyDescent="0.2">
      <c r="F77" s="19">
        <v>46286</v>
      </c>
      <c r="G77" s="16"/>
    </row>
    <row r="78" spans="6:7" ht="49.5" x14ac:dyDescent="0.2">
      <c r="F78" s="22" t="s">
        <v>97</v>
      </c>
      <c r="G78" s="16"/>
    </row>
    <row r="79" spans="6:7" x14ac:dyDescent="0.2">
      <c r="F79" s="18" t="s">
        <v>98</v>
      </c>
      <c r="G79" s="16"/>
    </row>
    <row r="80" spans="6:7" x14ac:dyDescent="0.2">
      <c r="F80" s="19">
        <v>46286</v>
      </c>
      <c r="G80" s="16"/>
    </row>
    <row r="81" spans="6:7" ht="49.5" x14ac:dyDescent="0.2">
      <c r="F81" s="22" t="s">
        <v>99</v>
      </c>
      <c r="G81" s="16"/>
    </row>
    <row r="82" spans="6:7" x14ac:dyDescent="0.2">
      <c r="F82" s="18" t="s">
        <v>100</v>
      </c>
      <c r="G82" s="16"/>
    </row>
    <row r="83" spans="6:7" x14ac:dyDescent="0.2">
      <c r="F83" s="19">
        <v>46286</v>
      </c>
      <c r="G83" s="16"/>
    </row>
    <row r="84" spans="6:7" ht="49.5" x14ac:dyDescent="0.2">
      <c r="F84" s="22" t="s">
        <v>101</v>
      </c>
      <c r="G84" s="16"/>
    </row>
    <row r="85" spans="6:7" x14ac:dyDescent="0.2">
      <c r="F85" s="18" t="s">
        <v>102</v>
      </c>
      <c r="G85" s="16"/>
    </row>
    <row r="86" spans="6:7" x14ac:dyDescent="0.2">
      <c r="F86" s="19">
        <v>46286</v>
      </c>
      <c r="G86" s="16"/>
    </row>
    <row r="87" spans="6:7" ht="49.5" x14ac:dyDescent="0.2">
      <c r="F87" s="22" t="s">
        <v>103</v>
      </c>
      <c r="G87" s="16"/>
    </row>
    <row r="88" spans="6:7" x14ac:dyDescent="0.2">
      <c r="F88" s="18" t="s">
        <v>104</v>
      </c>
      <c r="G88" s="16"/>
    </row>
    <row r="89" spans="6:7" x14ac:dyDescent="0.2">
      <c r="F89" s="19">
        <v>46285</v>
      </c>
      <c r="G89" s="16"/>
    </row>
    <row r="90" spans="6:7" ht="49.5" x14ac:dyDescent="0.2">
      <c r="F90" s="22" t="s">
        <v>105</v>
      </c>
      <c r="G90" s="16"/>
    </row>
    <row r="91" spans="6:7" x14ac:dyDescent="0.2">
      <c r="F91" s="18" t="s">
        <v>106</v>
      </c>
      <c r="G91" s="16"/>
    </row>
    <row r="92" spans="6:7" x14ac:dyDescent="0.2">
      <c r="F92" s="19">
        <v>46279</v>
      </c>
      <c r="G92" s="16"/>
    </row>
    <row r="93" spans="6:7" ht="132" x14ac:dyDescent="0.2">
      <c r="F93" s="22" t="s">
        <v>107</v>
      </c>
      <c r="G93" s="16"/>
    </row>
    <row r="94" spans="6:7" x14ac:dyDescent="0.2">
      <c r="F94" s="18" t="s">
        <v>108</v>
      </c>
      <c r="G94" s="16"/>
    </row>
    <row r="95" spans="6:7" x14ac:dyDescent="0.2">
      <c r="F95" s="19">
        <v>46279</v>
      </c>
      <c r="G95" s="16"/>
    </row>
    <row r="96" spans="6:7" ht="49.5" x14ac:dyDescent="0.2">
      <c r="F96" s="22" t="s">
        <v>109</v>
      </c>
      <c r="G96" s="16"/>
    </row>
    <row r="97" spans="6:7" x14ac:dyDescent="0.2">
      <c r="F97" s="18" t="s">
        <v>110</v>
      </c>
      <c r="G97" s="16"/>
    </row>
    <row r="98" spans="6:7" x14ac:dyDescent="0.2">
      <c r="F98" s="19">
        <v>46279</v>
      </c>
      <c r="G98" s="16"/>
    </row>
    <row r="99" spans="6:7" ht="49.5" x14ac:dyDescent="0.2">
      <c r="F99" s="22" t="s">
        <v>111</v>
      </c>
      <c r="G99" s="16"/>
    </row>
    <row r="100" spans="6:7" x14ac:dyDescent="0.2">
      <c r="F100" s="18" t="s">
        <v>112</v>
      </c>
      <c r="G100" s="16"/>
    </row>
    <row r="101" spans="6:7" x14ac:dyDescent="0.2">
      <c r="F101" s="19">
        <v>46279</v>
      </c>
      <c r="G101" s="16"/>
    </row>
    <row r="102" spans="6:7" ht="82.5" x14ac:dyDescent="0.2">
      <c r="F102" s="22" t="s">
        <v>113</v>
      </c>
      <c r="G102" s="16"/>
    </row>
    <row r="103" spans="6:7" x14ac:dyDescent="0.2">
      <c r="F103" s="18" t="s">
        <v>114</v>
      </c>
      <c r="G103" s="16"/>
    </row>
    <row r="104" spans="6:7" x14ac:dyDescent="0.2">
      <c r="F104" s="19">
        <v>46279</v>
      </c>
      <c r="G104" s="16"/>
    </row>
    <row r="105" spans="6:7" ht="66" x14ac:dyDescent="0.2">
      <c r="F105" s="22" t="s">
        <v>115</v>
      </c>
      <c r="G105" s="16"/>
    </row>
    <row r="106" spans="6:7" x14ac:dyDescent="0.2">
      <c r="F106" s="18" t="s">
        <v>162</v>
      </c>
      <c r="G106" s="16"/>
    </row>
    <row r="107" spans="6:7" x14ac:dyDescent="0.2">
      <c r="F107" s="19">
        <v>46276</v>
      </c>
      <c r="G107" s="16"/>
    </row>
    <row r="108" spans="6:7" ht="66" x14ac:dyDescent="0.2">
      <c r="F108" s="22" t="s">
        <v>163</v>
      </c>
      <c r="G108" s="16"/>
    </row>
    <row r="109" spans="6:7" x14ac:dyDescent="0.2">
      <c r="F109" s="18" t="s">
        <v>164</v>
      </c>
      <c r="G109" s="16"/>
    </row>
    <row r="110" spans="6:7" x14ac:dyDescent="0.2">
      <c r="F110" s="19">
        <v>46275</v>
      </c>
      <c r="G110" s="16"/>
    </row>
    <row r="111" spans="6:7" ht="66" x14ac:dyDescent="0.2">
      <c r="F111" s="22" t="s">
        <v>165</v>
      </c>
      <c r="G111" s="16"/>
    </row>
    <row r="112" spans="6:7" x14ac:dyDescent="0.2">
      <c r="F112" s="18" t="s">
        <v>166</v>
      </c>
    </row>
    <row r="113" spans="6:6" x14ac:dyDescent="0.2">
      <c r="F113" s="19">
        <v>46275</v>
      </c>
    </row>
    <row r="114" spans="6:6" ht="33" x14ac:dyDescent="0.2">
      <c r="F114" s="22" t="s">
        <v>167</v>
      </c>
    </row>
    <row r="115" spans="6:6" x14ac:dyDescent="0.2">
      <c r="F115" s="18" t="s">
        <v>168</v>
      </c>
    </row>
    <row r="116" spans="6:6" x14ac:dyDescent="0.2">
      <c r="F116" s="19">
        <v>46275</v>
      </c>
    </row>
    <row r="117" spans="6:6" ht="66" x14ac:dyDescent="0.2">
      <c r="F117" s="22" t="s">
        <v>169</v>
      </c>
    </row>
    <row r="118" spans="6:6" x14ac:dyDescent="0.2">
      <c r="F118" s="18" t="s">
        <v>170</v>
      </c>
    </row>
    <row r="119" spans="6:6" x14ac:dyDescent="0.2">
      <c r="F119" s="19">
        <v>46274</v>
      </c>
    </row>
    <row r="120" spans="6:6" ht="132" x14ac:dyDescent="0.2">
      <c r="F120" s="22" t="s">
        <v>171</v>
      </c>
    </row>
    <row r="121" spans="6:6" x14ac:dyDescent="0.2">
      <c r="F121" s="18" t="s">
        <v>172</v>
      </c>
    </row>
    <row r="122" spans="6:6" x14ac:dyDescent="0.2">
      <c r="F122" s="19">
        <v>46274</v>
      </c>
    </row>
    <row r="123" spans="6:6" ht="49.5" x14ac:dyDescent="0.2">
      <c r="F123" s="22" t="s">
        <v>173</v>
      </c>
    </row>
    <row r="124" spans="6:6" x14ac:dyDescent="0.2">
      <c r="F124" s="18" t="s">
        <v>174</v>
      </c>
    </row>
    <row r="125" spans="6:6" x14ac:dyDescent="0.2">
      <c r="F125" s="19">
        <v>46274</v>
      </c>
    </row>
    <row r="126" spans="6:6" ht="33" x14ac:dyDescent="0.2">
      <c r="F126" s="22" t="s">
        <v>175</v>
      </c>
    </row>
    <row r="127" spans="6:6" x14ac:dyDescent="0.2">
      <c r="F127" s="18" t="s">
        <v>176</v>
      </c>
    </row>
    <row r="128" spans="6:6" x14ac:dyDescent="0.2">
      <c r="F128" s="19">
        <v>46274</v>
      </c>
    </row>
    <row r="129" spans="6:6" ht="49.5" x14ac:dyDescent="0.2">
      <c r="F129" s="22" t="s">
        <v>177</v>
      </c>
    </row>
    <row r="130" spans="6:6" x14ac:dyDescent="0.2">
      <c r="F130" s="18" t="s">
        <v>178</v>
      </c>
    </row>
    <row r="131" spans="6:6" x14ac:dyDescent="0.2">
      <c r="F131" s="19">
        <v>46274</v>
      </c>
    </row>
    <row r="132" spans="6:6" ht="33" x14ac:dyDescent="0.2">
      <c r="F132" s="22" t="s">
        <v>179</v>
      </c>
    </row>
    <row r="133" spans="6:6" x14ac:dyDescent="0.2">
      <c r="F133" s="18" t="s">
        <v>180</v>
      </c>
    </row>
    <row r="134" spans="6:6" x14ac:dyDescent="0.2">
      <c r="F134" s="19">
        <v>46274</v>
      </c>
    </row>
    <row r="135" spans="6:6" ht="66" x14ac:dyDescent="0.2">
      <c r="F135" s="22" t="s">
        <v>181</v>
      </c>
    </row>
    <row r="136" spans="6:6" x14ac:dyDescent="0.2">
      <c r="F136" s="18" t="s">
        <v>182</v>
      </c>
    </row>
    <row r="137" spans="6:6" x14ac:dyDescent="0.2">
      <c r="F137" s="19">
        <v>46273</v>
      </c>
    </row>
    <row r="138" spans="6:6" ht="33" x14ac:dyDescent="0.2">
      <c r="F138" s="22" t="s">
        <v>183</v>
      </c>
    </row>
    <row r="139" spans="6:6" x14ac:dyDescent="0.2">
      <c r="F139" s="18" t="s">
        <v>184</v>
      </c>
    </row>
    <row r="140" spans="6:6" x14ac:dyDescent="0.2">
      <c r="F140" s="19">
        <v>46273</v>
      </c>
    </row>
    <row r="141" spans="6:6" ht="49.5" x14ac:dyDescent="0.2">
      <c r="F141" s="22" t="s">
        <v>185</v>
      </c>
    </row>
    <row r="142" spans="6:6" x14ac:dyDescent="0.2">
      <c r="F142" s="18" t="s">
        <v>186</v>
      </c>
    </row>
    <row r="143" spans="6:6" x14ac:dyDescent="0.2">
      <c r="F143" s="19">
        <v>46273</v>
      </c>
    </row>
    <row r="144" spans="6:6" ht="33" x14ac:dyDescent="0.2">
      <c r="F144" s="22" t="s">
        <v>187</v>
      </c>
    </row>
    <row r="145" spans="6:6" x14ac:dyDescent="0.2">
      <c r="F145" s="18" t="s">
        <v>188</v>
      </c>
    </row>
    <row r="146" spans="6:6" x14ac:dyDescent="0.2">
      <c r="F146" s="19">
        <v>46273</v>
      </c>
    </row>
    <row r="147" spans="6:6" ht="82.5" x14ac:dyDescent="0.2">
      <c r="F147" s="22" t="s">
        <v>189</v>
      </c>
    </row>
    <row r="148" spans="6:6" x14ac:dyDescent="0.2">
      <c r="F148" s="18" t="s">
        <v>190</v>
      </c>
    </row>
    <row r="149" spans="6:6" x14ac:dyDescent="0.2">
      <c r="F149" s="19">
        <v>46273</v>
      </c>
    </row>
    <row r="150" spans="6:6" ht="66" x14ac:dyDescent="0.2">
      <c r="F150" s="22" t="s">
        <v>191</v>
      </c>
    </row>
    <row r="151" spans="6:6" x14ac:dyDescent="0.2">
      <c r="F151" s="18" t="s">
        <v>192</v>
      </c>
    </row>
    <row r="152" spans="6:6" x14ac:dyDescent="0.2">
      <c r="F152" s="19">
        <v>46272</v>
      </c>
    </row>
    <row r="153" spans="6:6" ht="66" x14ac:dyDescent="0.2">
      <c r="F153" s="22" t="s">
        <v>193</v>
      </c>
    </row>
    <row r="154" spans="6:6" x14ac:dyDescent="0.2">
      <c r="F154" s="18" t="s">
        <v>194</v>
      </c>
    </row>
    <row r="155" spans="6:6" x14ac:dyDescent="0.2">
      <c r="F155" s="19">
        <v>46272</v>
      </c>
    </row>
    <row r="156" spans="6:6" ht="49.5" x14ac:dyDescent="0.2">
      <c r="F156" s="22" t="s">
        <v>195</v>
      </c>
    </row>
    <row r="157" spans="6:6" x14ac:dyDescent="0.2">
      <c r="F157" s="18" t="s">
        <v>196</v>
      </c>
    </row>
    <row r="158" spans="6:6" x14ac:dyDescent="0.2">
      <c r="F158" s="19">
        <v>46272</v>
      </c>
    </row>
    <row r="159" spans="6:6" ht="66" x14ac:dyDescent="0.2">
      <c r="F159" s="22" t="s">
        <v>197</v>
      </c>
    </row>
    <row r="160" spans="6:6" x14ac:dyDescent="0.2">
      <c r="F160" s="18" t="s">
        <v>198</v>
      </c>
    </row>
    <row r="161" spans="6:6" x14ac:dyDescent="0.2">
      <c r="F161" s="19">
        <v>46272</v>
      </c>
    </row>
    <row r="162" spans="6:6" ht="49.5" x14ac:dyDescent="0.2">
      <c r="F162" s="22" t="s">
        <v>199</v>
      </c>
    </row>
    <row r="163" spans="6:6" x14ac:dyDescent="0.2">
      <c r="F163" s="18" t="s">
        <v>137</v>
      </c>
    </row>
    <row r="164" spans="6:6" x14ac:dyDescent="0.2">
      <c r="F164" s="19">
        <v>46269</v>
      </c>
    </row>
    <row r="165" spans="6:6" ht="33" x14ac:dyDescent="0.2">
      <c r="F165" s="22" t="s">
        <v>138</v>
      </c>
    </row>
    <row r="166" spans="6:6" x14ac:dyDescent="0.2">
      <c r="F166" s="18" t="s">
        <v>139</v>
      </c>
    </row>
    <row r="167" spans="6:6" x14ac:dyDescent="0.2">
      <c r="F167" s="19">
        <v>46269</v>
      </c>
    </row>
    <row r="168" spans="6:6" ht="49.5" x14ac:dyDescent="0.2">
      <c r="F168" s="22" t="s">
        <v>140</v>
      </c>
    </row>
    <row r="169" spans="6:6" x14ac:dyDescent="0.2">
      <c r="F169" s="18" t="s">
        <v>141</v>
      </c>
    </row>
    <row r="170" spans="6:6" x14ac:dyDescent="0.2">
      <c r="F170" s="19">
        <v>46268</v>
      </c>
    </row>
    <row r="171" spans="6:6" ht="66" x14ac:dyDescent="0.2">
      <c r="F171" s="22" t="s">
        <v>142</v>
      </c>
    </row>
    <row r="172" spans="6:6" x14ac:dyDescent="0.2">
      <c r="F172" s="18" t="s">
        <v>143</v>
      </c>
    </row>
    <row r="173" spans="6:6" x14ac:dyDescent="0.2">
      <c r="F173" s="19">
        <v>46267</v>
      </c>
    </row>
    <row r="174" spans="6:6" ht="49.5" x14ac:dyDescent="0.2">
      <c r="F174" s="22" t="s">
        <v>144</v>
      </c>
    </row>
    <row r="175" spans="6:6" x14ac:dyDescent="0.2">
      <c r="F175" s="18" t="s">
        <v>145</v>
      </c>
    </row>
    <row r="176" spans="6:6" x14ac:dyDescent="0.2">
      <c r="F176" s="19">
        <v>46267</v>
      </c>
    </row>
    <row r="177" spans="6:6" ht="33" x14ac:dyDescent="0.2">
      <c r="F177" s="22" t="s">
        <v>146</v>
      </c>
    </row>
    <row r="178" spans="6:6" x14ac:dyDescent="0.2">
      <c r="F178" s="18" t="s">
        <v>147</v>
      </c>
    </row>
    <row r="179" spans="6:6" x14ac:dyDescent="0.2">
      <c r="F179" s="19">
        <v>46267</v>
      </c>
    </row>
    <row r="180" spans="6:6" ht="148.5" x14ac:dyDescent="0.2">
      <c r="F180" s="22" t="s">
        <v>262</v>
      </c>
    </row>
    <row r="181" spans="6:6" x14ac:dyDescent="0.2">
      <c r="F181" s="18" t="s">
        <v>148</v>
      </c>
    </row>
    <row r="182" spans="6:6" x14ac:dyDescent="0.2">
      <c r="F182" s="19">
        <v>46267</v>
      </c>
    </row>
    <row r="183" spans="6:6" ht="148.5" x14ac:dyDescent="0.2">
      <c r="F183" s="22" t="s">
        <v>149</v>
      </c>
    </row>
    <row r="184" spans="6:6" x14ac:dyDescent="0.2">
      <c r="F184" s="18" t="s">
        <v>150</v>
      </c>
    </row>
    <row r="185" spans="6:6" x14ac:dyDescent="0.2">
      <c r="F185" s="19">
        <v>46267</v>
      </c>
    </row>
    <row r="186" spans="6:6" ht="33" x14ac:dyDescent="0.2">
      <c r="F186" s="22" t="s">
        <v>151</v>
      </c>
    </row>
    <row r="187" spans="6:6" x14ac:dyDescent="0.2">
      <c r="F187" s="18" t="s">
        <v>152</v>
      </c>
    </row>
    <row r="188" spans="6:6" x14ac:dyDescent="0.2">
      <c r="F188" s="19">
        <v>46266</v>
      </c>
    </row>
    <row r="189" spans="6:6" ht="82.5" x14ac:dyDescent="0.2">
      <c r="F189" s="22" t="s">
        <v>153</v>
      </c>
    </row>
    <row r="190" spans="6:6" x14ac:dyDescent="0.2">
      <c r="F190" s="18" t="s">
        <v>154</v>
      </c>
    </row>
    <row r="191" spans="6:6" x14ac:dyDescent="0.2">
      <c r="F191" s="19">
        <v>46266</v>
      </c>
    </row>
    <row r="192" spans="6:6" ht="49.5" x14ac:dyDescent="0.2">
      <c r="F192" s="22" t="s">
        <v>155</v>
      </c>
    </row>
    <row r="193" spans="6:6" x14ac:dyDescent="0.2">
      <c r="F193" s="18" t="s">
        <v>156</v>
      </c>
    </row>
    <row r="194" spans="6:6" x14ac:dyDescent="0.2">
      <c r="F194" s="19">
        <v>46266</v>
      </c>
    </row>
    <row r="195" spans="6:6" ht="66" x14ac:dyDescent="0.2">
      <c r="F195" s="22" t="s">
        <v>263</v>
      </c>
    </row>
    <row r="196" spans="6:6" x14ac:dyDescent="0.2">
      <c r="F196" s="18" t="s">
        <v>157</v>
      </c>
    </row>
    <row r="197" spans="6:6" x14ac:dyDescent="0.2">
      <c r="F197" s="19">
        <v>46266</v>
      </c>
    </row>
    <row r="198" spans="6:6" ht="99" x14ac:dyDescent="0.2">
      <c r="F198" s="22" t="s">
        <v>158</v>
      </c>
    </row>
    <row r="199" spans="6:6" x14ac:dyDescent="0.2">
      <c r="F199" s="18" t="s">
        <v>160</v>
      </c>
    </row>
    <row r="200" spans="6:6" x14ac:dyDescent="0.2">
      <c r="F200" s="19">
        <v>46266</v>
      </c>
    </row>
    <row r="201" spans="6:6" x14ac:dyDescent="0.2">
      <c r="F201" s="22" t="s">
        <v>161</v>
      </c>
    </row>
    <row r="202" spans="6:6" x14ac:dyDescent="0.2">
      <c r="F202" s="18" t="s">
        <v>252</v>
      </c>
    </row>
    <row r="203" spans="6:6" x14ac:dyDescent="0.2">
      <c r="F203" s="19">
        <v>46289</v>
      </c>
    </row>
    <row r="204" spans="6:6" ht="66" x14ac:dyDescent="0.2">
      <c r="F204" s="22" t="s">
        <v>72</v>
      </c>
    </row>
    <row r="205" spans="6:6" x14ac:dyDescent="0.2">
      <c r="F205"/>
    </row>
    <row r="206" spans="6:6" x14ac:dyDescent="0.2">
      <c r="F206"/>
    </row>
    <row r="207" spans="6:6" x14ac:dyDescent="0.2">
      <c r="F207"/>
    </row>
    <row r="208" spans="6:6" x14ac:dyDescent="0.2">
      <c r="F208"/>
    </row>
    <row r="209" spans="6:6" x14ac:dyDescent="0.2">
      <c r="F209"/>
    </row>
    <row r="210" spans="6:6" x14ac:dyDescent="0.2">
      <c r="F210"/>
    </row>
    <row r="211" spans="6:6" x14ac:dyDescent="0.2">
      <c r="F211"/>
    </row>
    <row r="212" spans="6:6" x14ac:dyDescent="0.2">
      <c r="F212"/>
    </row>
    <row r="213" spans="6:6" x14ac:dyDescent="0.2">
      <c r="F213"/>
    </row>
    <row r="214" spans="6:6" x14ac:dyDescent="0.2">
      <c r="F214"/>
    </row>
    <row r="215" spans="6:6" x14ac:dyDescent="0.2">
      <c r="F215"/>
    </row>
    <row r="216" spans="6:6" x14ac:dyDescent="0.2">
      <c r="F216"/>
    </row>
    <row r="217" spans="6:6" x14ac:dyDescent="0.2">
      <c r="F217"/>
    </row>
    <row r="218" spans="6:6" x14ac:dyDescent="0.2">
      <c r="F218"/>
    </row>
    <row r="219" spans="6:6" x14ac:dyDescent="0.2">
      <c r="F219"/>
    </row>
    <row r="220" spans="6:6" x14ac:dyDescent="0.2">
      <c r="F220"/>
    </row>
    <row r="221" spans="6:6" x14ac:dyDescent="0.2">
      <c r="F221"/>
    </row>
    <row r="222" spans="6:6" x14ac:dyDescent="0.2">
      <c r="F222"/>
    </row>
    <row r="223" spans="6:6" x14ac:dyDescent="0.2">
      <c r="F223"/>
    </row>
    <row r="224" spans="6:6" x14ac:dyDescent="0.2">
      <c r="F224"/>
    </row>
    <row r="225" spans="6:6" x14ac:dyDescent="0.2">
      <c r="F225"/>
    </row>
    <row r="226" spans="6:6" x14ac:dyDescent="0.2">
      <c r="F226"/>
    </row>
    <row r="227" spans="6:6" x14ac:dyDescent="0.2">
      <c r="F227"/>
    </row>
    <row r="228" spans="6:6" x14ac:dyDescent="0.2">
      <c r="F228"/>
    </row>
    <row r="229" spans="6:6" x14ac:dyDescent="0.2">
      <c r="F229"/>
    </row>
    <row r="230" spans="6:6" x14ac:dyDescent="0.2">
      <c r="F230"/>
    </row>
    <row r="231" spans="6:6" x14ac:dyDescent="0.2">
      <c r="F231"/>
    </row>
    <row r="232" spans="6:6" x14ac:dyDescent="0.2">
      <c r="F232"/>
    </row>
    <row r="233" spans="6:6" x14ac:dyDescent="0.2">
      <c r="F233"/>
    </row>
    <row r="234" spans="6:6" x14ac:dyDescent="0.2">
      <c r="F234"/>
    </row>
    <row r="235" spans="6:6" x14ac:dyDescent="0.2">
      <c r="F235"/>
    </row>
    <row r="236" spans="6:6" x14ac:dyDescent="0.2">
      <c r="F236"/>
    </row>
    <row r="237" spans="6:6" x14ac:dyDescent="0.2">
      <c r="F237"/>
    </row>
    <row r="238" spans="6:6" x14ac:dyDescent="0.2">
      <c r="F238"/>
    </row>
    <row r="239" spans="6:6" x14ac:dyDescent="0.2">
      <c r="F239"/>
    </row>
    <row r="240" spans="6:6" x14ac:dyDescent="0.2">
      <c r="F240"/>
    </row>
    <row r="241" spans="6:6" x14ac:dyDescent="0.2">
      <c r="F241"/>
    </row>
    <row r="242" spans="6:6" x14ac:dyDescent="0.2">
      <c r="F242"/>
    </row>
    <row r="243" spans="6:6" x14ac:dyDescent="0.2">
      <c r="F243"/>
    </row>
    <row r="244" spans="6:6" x14ac:dyDescent="0.2">
      <c r="F244"/>
    </row>
    <row r="245" spans="6:6" x14ac:dyDescent="0.2">
      <c r="F245"/>
    </row>
    <row r="246" spans="6:6" x14ac:dyDescent="0.2">
      <c r="F246"/>
    </row>
    <row r="247" spans="6:6" x14ac:dyDescent="0.2">
      <c r="F247"/>
    </row>
    <row r="248" spans="6:6" x14ac:dyDescent="0.2">
      <c r="F248"/>
    </row>
    <row r="249" spans="6:6" x14ac:dyDescent="0.2">
      <c r="F249"/>
    </row>
    <row r="250" spans="6:6" x14ac:dyDescent="0.2">
      <c r="F250"/>
    </row>
    <row r="251" spans="6:6" x14ac:dyDescent="0.2">
      <c r="F251"/>
    </row>
    <row r="252" spans="6:6" x14ac:dyDescent="0.2">
      <c r="F252"/>
    </row>
    <row r="253" spans="6:6" x14ac:dyDescent="0.2">
      <c r="F253"/>
    </row>
    <row r="254" spans="6:6" x14ac:dyDescent="0.2">
      <c r="F254"/>
    </row>
    <row r="255" spans="6:6" x14ac:dyDescent="0.2">
      <c r="F255"/>
    </row>
    <row r="256" spans="6:6" x14ac:dyDescent="0.2">
      <c r="F256"/>
    </row>
    <row r="257" spans="6:6" x14ac:dyDescent="0.2">
      <c r="F257"/>
    </row>
    <row r="258" spans="6:6" x14ac:dyDescent="0.2">
      <c r="F258"/>
    </row>
    <row r="259" spans="6:6" x14ac:dyDescent="0.2">
      <c r="F259"/>
    </row>
    <row r="260" spans="6:6" x14ac:dyDescent="0.2">
      <c r="F260"/>
    </row>
    <row r="261" spans="6:6" x14ac:dyDescent="0.2">
      <c r="F261"/>
    </row>
    <row r="262" spans="6:6" x14ac:dyDescent="0.2">
      <c r="F262"/>
    </row>
    <row r="263" spans="6:6" x14ac:dyDescent="0.2">
      <c r="F263"/>
    </row>
    <row r="264" spans="6:6" x14ac:dyDescent="0.2">
      <c r="F264"/>
    </row>
    <row r="265" spans="6:6" x14ac:dyDescent="0.2">
      <c r="F265"/>
    </row>
    <row r="266" spans="6:6" x14ac:dyDescent="0.2">
      <c r="F266"/>
    </row>
    <row r="267" spans="6:6" x14ac:dyDescent="0.2">
      <c r="F267"/>
    </row>
    <row r="268" spans="6:6" x14ac:dyDescent="0.2">
      <c r="F268"/>
    </row>
    <row r="269" spans="6:6" x14ac:dyDescent="0.2">
      <c r="F269"/>
    </row>
    <row r="270" spans="6:6" x14ac:dyDescent="0.2">
      <c r="F270"/>
    </row>
    <row r="271" spans="6:6" x14ac:dyDescent="0.2">
      <c r="F271"/>
    </row>
    <row r="272" spans="6:6" x14ac:dyDescent="0.2">
      <c r="F272"/>
    </row>
    <row r="273" spans="6:6" x14ac:dyDescent="0.2">
      <c r="F273"/>
    </row>
    <row r="274" spans="6:6" x14ac:dyDescent="0.2">
      <c r="F274"/>
    </row>
    <row r="275" spans="6:6" x14ac:dyDescent="0.2">
      <c r="F275"/>
    </row>
    <row r="276" spans="6:6" x14ac:dyDescent="0.2">
      <c r="F276"/>
    </row>
    <row r="277" spans="6:6" x14ac:dyDescent="0.2">
      <c r="F277"/>
    </row>
    <row r="278" spans="6:6" x14ac:dyDescent="0.2">
      <c r="F278"/>
    </row>
    <row r="279" spans="6:6" x14ac:dyDescent="0.2">
      <c r="F279"/>
    </row>
    <row r="280" spans="6:6" x14ac:dyDescent="0.2">
      <c r="F280"/>
    </row>
    <row r="281" spans="6:6" x14ac:dyDescent="0.2">
      <c r="F281"/>
    </row>
    <row r="282" spans="6:6" x14ac:dyDescent="0.2">
      <c r="F282"/>
    </row>
    <row r="283" spans="6:6" x14ac:dyDescent="0.2">
      <c r="F283"/>
    </row>
    <row r="284" spans="6:6" x14ac:dyDescent="0.2">
      <c r="F284"/>
    </row>
    <row r="285" spans="6:6" x14ac:dyDescent="0.2">
      <c r="F285"/>
    </row>
    <row r="286" spans="6:6" x14ac:dyDescent="0.2">
      <c r="F286"/>
    </row>
    <row r="287" spans="6:6" x14ac:dyDescent="0.2">
      <c r="F287"/>
    </row>
    <row r="288" spans="6:6" x14ac:dyDescent="0.2">
      <c r="F288"/>
    </row>
    <row r="289" spans="6:6" x14ac:dyDescent="0.2">
      <c r="F289"/>
    </row>
    <row r="290" spans="6:6" x14ac:dyDescent="0.2">
      <c r="F290"/>
    </row>
    <row r="291" spans="6:6" x14ac:dyDescent="0.2">
      <c r="F291"/>
    </row>
    <row r="292" spans="6:6" x14ac:dyDescent="0.2">
      <c r="F292"/>
    </row>
    <row r="293" spans="6:6" x14ac:dyDescent="0.2">
      <c r="F293"/>
    </row>
    <row r="294" spans="6:6" x14ac:dyDescent="0.2">
      <c r="F294"/>
    </row>
    <row r="295" spans="6:6" x14ac:dyDescent="0.2">
      <c r="F295"/>
    </row>
    <row r="296" spans="6:6" x14ac:dyDescent="0.2">
      <c r="F296"/>
    </row>
    <row r="297" spans="6:6" x14ac:dyDescent="0.2">
      <c r="F297"/>
    </row>
    <row r="298" spans="6:6" x14ac:dyDescent="0.2">
      <c r="F298"/>
    </row>
    <row r="299" spans="6:6" x14ac:dyDescent="0.2">
      <c r="F299"/>
    </row>
    <row r="300" spans="6:6" x14ac:dyDescent="0.2">
      <c r="F300"/>
    </row>
    <row r="301" spans="6:6" x14ac:dyDescent="0.2">
      <c r="F301"/>
    </row>
    <row r="302" spans="6:6" x14ac:dyDescent="0.2">
      <c r="F302"/>
    </row>
    <row r="303" spans="6:6" x14ac:dyDescent="0.2">
      <c r="F303"/>
    </row>
    <row r="304" spans="6:6" x14ac:dyDescent="0.2">
      <c r="F304"/>
    </row>
    <row r="305" spans="6:6" x14ac:dyDescent="0.2">
      <c r="F305"/>
    </row>
    <row r="306" spans="6:6" x14ac:dyDescent="0.2">
      <c r="F306"/>
    </row>
    <row r="307" spans="6:6" x14ac:dyDescent="0.2">
      <c r="F307"/>
    </row>
    <row r="308" spans="6:6" x14ac:dyDescent="0.2">
      <c r="F308"/>
    </row>
    <row r="309" spans="6:6" x14ac:dyDescent="0.2">
      <c r="F309"/>
    </row>
    <row r="310" spans="6:6" x14ac:dyDescent="0.2">
      <c r="F310"/>
    </row>
    <row r="311" spans="6:6" x14ac:dyDescent="0.2">
      <c r="F311"/>
    </row>
    <row r="312" spans="6:6" x14ac:dyDescent="0.2">
      <c r="F312"/>
    </row>
    <row r="313" spans="6:6" x14ac:dyDescent="0.2">
      <c r="F313"/>
    </row>
    <row r="314" spans="6:6" x14ac:dyDescent="0.2">
      <c r="F314"/>
    </row>
    <row r="315" spans="6:6" x14ac:dyDescent="0.2">
      <c r="F315"/>
    </row>
    <row r="316" spans="6:6" x14ac:dyDescent="0.2">
      <c r="F316"/>
    </row>
    <row r="317" spans="6:6" x14ac:dyDescent="0.2">
      <c r="F317"/>
    </row>
    <row r="318" spans="6:6" x14ac:dyDescent="0.2">
      <c r="F318"/>
    </row>
    <row r="319" spans="6:6" x14ac:dyDescent="0.2">
      <c r="F319"/>
    </row>
    <row r="320" spans="6:6" x14ac:dyDescent="0.2">
      <c r="F320"/>
    </row>
    <row r="321" spans="6:6" x14ac:dyDescent="0.2">
      <c r="F321"/>
    </row>
    <row r="322" spans="6:6" x14ac:dyDescent="0.2">
      <c r="F322"/>
    </row>
    <row r="323" spans="6:6" x14ac:dyDescent="0.2">
      <c r="F323"/>
    </row>
    <row r="324" spans="6:6" x14ac:dyDescent="0.2">
      <c r="F324"/>
    </row>
    <row r="325" spans="6:6" x14ac:dyDescent="0.2">
      <c r="F325"/>
    </row>
    <row r="326" spans="6:6" x14ac:dyDescent="0.2">
      <c r="F326"/>
    </row>
    <row r="327" spans="6:6" x14ac:dyDescent="0.2">
      <c r="F327"/>
    </row>
    <row r="328" spans="6:6" x14ac:dyDescent="0.2">
      <c r="F328"/>
    </row>
    <row r="329" spans="6:6" x14ac:dyDescent="0.2">
      <c r="F329"/>
    </row>
    <row r="330" spans="6:6" x14ac:dyDescent="0.2">
      <c r="F330"/>
    </row>
    <row r="331" spans="6:6" x14ac:dyDescent="0.2">
      <c r="F331"/>
    </row>
    <row r="332" spans="6:6" x14ac:dyDescent="0.2">
      <c r="F332"/>
    </row>
    <row r="333" spans="6:6" x14ac:dyDescent="0.2">
      <c r="F333"/>
    </row>
    <row r="334" spans="6:6" x14ac:dyDescent="0.2">
      <c r="F334"/>
    </row>
    <row r="335" spans="6:6" x14ac:dyDescent="0.2">
      <c r="F335"/>
    </row>
    <row r="336" spans="6:6" x14ac:dyDescent="0.2">
      <c r="F336"/>
    </row>
    <row r="337" spans="6:6" x14ac:dyDescent="0.2">
      <c r="F337"/>
    </row>
    <row r="338" spans="6:6" x14ac:dyDescent="0.2">
      <c r="F338"/>
    </row>
    <row r="339" spans="6:6" x14ac:dyDescent="0.2">
      <c r="F339"/>
    </row>
    <row r="340" spans="6:6" x14ac:dyDescent="0.2">
      <c r="F340"/>
    </row>
    <row r="341" spans="6:6" x14ac:dyDescent="0.2">
      <c r="F341"/>
    </row>
    <row r="342" spans="6:6" x14ac:dyDescent="0.2">
      <c r="F342"/>
    </row>
    <row r="343" spans="6:6" x14ac:dyDescent="0.2">
      <c r="F343"/>
    </row>
    <row r="344" spans="6:6" x14ac:dyDescent="0.2">
      <c r="F344"/>
    </row>
    <row r="345" spans="6:6" x14ac:dyDescent="0.2">
      <c r="F345"/>
    </row>
    <row r="346" spans="6:6" x14ac:dyDescent="0.2">
      <c r="F346"/>
    </row>
    <row r="347" spans="6:6" x14ac:dyDescent="0.2">
      <c r="F347"/>
    </row>
    <row r="348" spans="6:6" x14ac:dyDescent="0.2">
      <c r="F348"/>
    </row>
    <row r="349" spans="6:6" x14ac:dyDescent="0.2">
      <c r="F349"/>
    </row>
    <row r="350" spans="6:6" x14ac:dyDescent="0.2">
      <c r="F350"/>
    </row>
    <row r="351" spans="6:6" x14ac:dyDescent="0.2">
      <c r="F351"/>
    </row>
    <row r="352" spans="6:6" x14ac:dyDescent="0.2">
      <c r="F352"/>
    </row>
    <row r="353" spans="6:6" x14ac:dyDescent="0.2">
      <c r="F353"/>
    </row>
    <row r="354" spans="6:6" x14ac:dyDescent="0.2">
      <c r="F354"/>
    </row>
    <row r="355" spans="6:6" x14ac:dyDescent="0.2">
      <c r="F355"/>
    </row>
    <row r="356" spans="6:6" x14ac:dyDescent="0.2">
      <c r="F356"/>
    </row>
    <row r="357" spans="6:6" x14ac:dyDescent="0.2">
      <c r="F357"/>
    </row>
    <row r="358" spans="6:6" x14ac:dyDescent="0.2">
      <c r="F358"/>
    </row>
    <row r="359" spans="6:6" x14ac:dyDescent="0.2">
      <c r="F359"/>
    </row>
    <row r="360" spans="6:6" x14ac:dyDescent="0.2">
      <c r="F360"/>
    </row>
    <row r="361" spans="6:6" x14ac:dyDescent="0.2">
      <c r="F361"/>
    </row>
    <row r="362" spans="6:6" x14ac:dyDescent="0.2">
      <c r="F362"/>
    </row>
    <row r="363" spans="6:6" x14ac:dyDescent="0.2">
      <c r="F363"/>
    </row>
    <row r="364" spans="6:6" x14ac:dyDescent="0.2">
      <c r="F364"/>
    </row>
    <row r="365" spans="6:6" x14ac:dyDescent="0.2">
      <c r="F365"/>
    </row>
    <row r="366" spans="6:6" x14ac:dyDescent="0.2">
      <c r="F366"/>
    </row>
    <row r="367" spans="6:6" x14ac:dyDescent="0.2">
      <c r="F367"/>
    </row>
    <row r="368" spans="6:6" x14ac:dyDescent="0.2">
      <c r="F368"/>
    </row>
    <row r="369" spans="6:6" x14ac:dyDescent="0.2">
      <c r="F369"/>
    </row>
    <row r="370" spans="6:6" x14ac:dyDescent="0.2">
      <c r="F370"/>
    </row>
    <row r="371" spans="6:6" x14ac:dyDescent="0.2">
      <c r="F371"/>
    </row>
    <row r="372" spans="6:6" x14ac:dyDescent="0.2">
      <c r="F372"/>
    </row>
    <row r="373" spans="6:6" x14ac:dyDescent="0.2">
      <c r="F373"/>
    </row>
    <row r="374" spans="6:6" x14ac:dyDescent="0.2">
      <c r="F374"/>
    </row>
    <row r="375" spans="6:6" x14ac:dyDescent="0.2">
      <c r="F375"/>
    </row>
    <row r="376" spans="6:6" x14ac:dyDescent="0.2">
      <c r="F376"/>
    </row>
    <row r="377" spans="6:6" x14ac:dyDescent="0.2">
      <c r="F377"/>
    </row>
    <row r="378" spans="6:6" x14ac:dyDescent="0.2">
      <c r="F378"/>
    </row>
    <row r="379" spans="6:6" x14ac:dyDescent="0.2">
      <c r="F379"/>
    </row>
    <row r="380" spans="6:6" x14ac:dyDescent="0.2">
      <c r="F380"/>
    </row>
    <row r="381" spans="6:6" x14ac:dyDescent="0.2">
      <c r="F381"/>
    </row>
    <row r="382" spans="6:6" x14ac:dyDescent="0.2">
      <c r="F382"/>
    </row>
    <row r="383" spans="6:6" x14ac:dyDescent="0.2">
      <c r="F383"/>
    </row>
    <row r="384" spans="6:6" x14ac:dyDescent="0.2">
      <c r="F384"/>
    </row>
    <row r="385" spans="6:6" x14ac:dyDescent="0.2">
      <c r="F385"/>
    </row>
    <row r="386" spans="6:6" x14ac:dyDescent="0.2">
      <c r="F386"/>
    </row>
    <row r="387" spans="6:6" x14ac:dyDescent="0.2">
      <c r="F387"/>
    </row>
    <row r="388" spans="6:6" x14ac:dyDescent="0.2">
      <c r="F388"/>
    </row>
    <row r="389" spans="6:6" x14ac:dyDescent="0.2">
      <c r="F389"/>
    </row>
    <row r="390" spans="6:6" x14ac:dyDescent="0.2">
      <c r="F390"/>
    </row>
    <row r="391" spans="6:6" x14ac:dyDescent="0.2">
      <c r="F391"/>
    </row>
    <row r="392" spans="6:6" x14ac:dyDescent="0.2">
      <c r="F392"/>
    </row>
    <row r="393" spans="6:6" x14ac:dyDescent="0.2">
      <c r="F393"/>
    </row>
    <row r="394" spans="6:6" x14ac:dyDescent="0.2">
      <c r="F394"/>
    </row>
    <row r="395" spans="6:6" x14ac:dyDescent="0.2">
      <c r="F395"/>
    </row>
    <row r="396" spans="6:6" x14ac:dyDescent="0.2">
      <c r="F396"/>
    </row>
    <row r="397" spans="6:6" x14ac:dyDescent="0.2">
      <c r="F397"/>
    </row>
    <row r="398" spans="6:6" x14ac:dyDescent="0.2">
      <c r="F398"/>
    </row>
    <row r="399" spans="6:6" x14ac:dyDescent="0.2">
      <c r="F399"/>
    </row>
    <row r="400" spans="6:6" x14ac:dyDescent="0.2">
      <c r="F400"/>
    </row>
    <row r="401" spans="6:6" x14ac:dyDescent="0.2">
      <c r="F401"/>
    </row>
    <row r="402" spans="6:6" x14ac:dyDescent="0.2">
      <c r="F402"/>
    </row>
    <row r="403" spans="6:6" x14ac:dyDescent="0.2">
      <c r="F403"/>
    </row>
    <row r="404" spans="6:6" x14ac:dyDescent="0.2">
      <c r="F404"/>
    </row>
    <row r="405" spans="6:6" x14ac:dyDescent="0.2">
      <c r="F405"/>
    </row>
    <row r="406" spans="6:6" x14ac:dyDescent="0.2">
      <c r="F406"/>
    </row>
    <row r="407" spans="6:6" x14ac:dyDescent="0.2">
      <c r="F407"/>
    </row>
    <row r="408" spans="6:6" x14ac:dyDescent="0.2">
      <c r="F408"/>
    </row>
    <row r="409" spans="6:6" x14ac:dyDescent="0.2">
      <c r="F409"/>
    </row>
    <row r="410" spans="6:6" x14ac:dyDescent="0.2">
      <c r="F410"/>
    </row>
    <row r="411" spans="6:6" x14ac:dyDescent="0.2">
      <c r="F411"/>
    </row>
    <row r="412" spans="6:6" x14ac:dyDescent="0.2">
      <c r="F412"/>
    </row>
    <row r="413" spans="6:6" x14ac:dyDescent="0.2">
      <c r="F413"/>
    </row>
    <row r="414" spans="6:6" x14ac:dyDescent="0.2">
      <c r="F414"/>
    </row>
    <row r="415" spans="6:6" x14ac:dyDescent="0.2">
      <c r="F415"/>
    </row>
    <row r="416" spans="6:6" x14ac:dyDescent="0.2">
      <c r="F416"/>
    </row>
    <row r="417" spans="6:6" x14ac:dyDescent="0.2">
      <c r="F417"/>
    </row>
    <row r="418" spans="6:6" x14ac:dyDescent="0.2">
      <c r="F418"/>
    </row>
    <row r="419" spans="6:6" x14ac:dyDescent="0.2">
      <c r="F419"/>
    </row>
    <row r="420" spans="6:6" x14ac:dyDescent="0.2">
      <c r="F420"/>
    </row>
    <row r="421" spans="6:6" x14ac:dyDescent="0.2">
      <c r="F421"/>
    </row>
    <row r="422" spans="6:6" x14ac:dyDescent="0.2">
      <c r="F422"/>
    </row>
    <row r="423" spans="6:6" x14ac:dyDescent="0.2">
      <c r="F423"/>
    </row>
    <row r="424" spans="6:6" x14ac:dyDescent="0.2">
      <c r="F424"/>
    </row>
    <row r="425" spans="6:6" x14ac:dyDescent="0.2">
      <c r="F425"/>
    </row>
    <row r="426" spans="6:6" x14ac:dyDescent="0.2">
      <c r="F426"/>
    </row>
    <row r="427" spans="6:6" x14ac:dyDescent="0.2">
      <c r="F427"/>
    </row>
    <row r="428" spans="6:6" x14ac:dyDescent="0.2">
      <c r="F428"/>
    </row>
    <row r="429" spans="6:6" x14ac:dyDescent="0.2">
      <c r="F429"/>
    </row>
  </sheetData>
  <sheetProtection algorithmName="SHA-512" hashValue="TrCjl3qSyUzspAnLSS5S3nE0U7SUIpS+4ixphrYbqP5+6m2VZvyJhB+6uhLBBYSHePy7N5C9LQBg3a396qzaJw==" saltValue="BEdVSX8ZEHoZXijSbg7cNQ==" spinCount="100000" sheet="1" autoFilter="0" pivotTables="0"/>
  <mergeCells count="4">
    <mergeCell ref="B1:E1"/>
    <mergeCell ref="B2:E2"/>
    <mergeCell ref="A5:G5"/>
    <mergeCell ref="C27:D27"/>
  </mergeCells>
  <phoneticPr fontId="18" type="noConversion"/>
  <pageMargins left="0.7" right="0.7" top="0.75" bottom="0.75" header="0.3" footer="0.3"/>
  <pageSetup paperSize="9" scale="76" orientation="landscape"/>
  <colBreaks count="1" manualBreakCount="1">
    <brk id="8" max="269" man="1"/>
  </colBreaks>
  <drawing r:id="rId2"/>
  <extLst>
    <ext xmlns:x14="http://schemas.microsoft.com/office/spreadsheetml/2009/9/main" uri="{A8765BA9-456A-4dab-B4F3-ACF838C121DE}">
      <x14:slicerList>
        <x14:slicer r:id="rId3"/>
      </x14:slicerList>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Q40"/>
  <sheetViews>
    <sheetView showGridLines="0" workbookViewId="0">
      <selection activeCell="G30" sqref="G30"/>
    </sheetView>
  </sheetViews>
  <sheetFormatPr defaultColWidth="9.125" defaultRowHeight="15.75" x14ac:dyDescent="0.2"/>
  <cols>
    <col min="1" max="2" width="9.125" style="32"/>
    <col min="3" max="13" width="8.375" style="32" customWidth="1"/>
    <col min="14" max="14" width="9.125" style="32"/>
    <col min="15" max="15" width="9.625" style="32" customWidth="1"/>
    <col min="16" max="16" width="14.25" style="32" customWidth="1"/>
    <col min="17" max="16384" width="9.125" style="32"/>
  </cols>
  <sheetData>
    <row r="1" spans="1:17" ht="28.5" customHeight="1" x14ac:dyDescent="0.2">
      <c r="A1" s="32" t="s">
        <v>50</v>
      </c>
    </row>
    <row r="2" spans="1:17" x14ac:dyDescent="0.2">
      <c r="A2" s="43" t="s">
        <v>6</v>
      </c>
      <c r="B2" s="44" t="s">
        <v>61</v>
      </c>
      <c r="C2" s="44" t="s">
        <v>7</v>
      </c>
      <c r="D2" s="45" t="s">
        <v>8</v>
      </c>
      <c r="E2" s="45" t="s">
        <v>9</v>
      </c>
      <c r="F2" s="45" t="s">
        <v>10</v>
      </c>
      <c r="G2" s="45" t="s">
        <v>11</v>
      </c>
      <c r="H2" s="45" t="s">
        <v>12</v>
      </c>
      <c r="I2" s="45" t="s">
        <v>13</v>
      </c>
      <c r="J2" s="45" t="s">
        <v>14</v>
      </c>
      <c r="K2" s="45" t="s">
        <v>15</v>
      </c>
      <c r="L2" s="45" t="s">
        <v>16</v>
      </c>
      <c r="M2" s="45" t="s">
        <v>17</v>
      </c>
      <c r="N2" s="46" t="s">
        <v>18</v>
      </c>
      <c r="O2" s="33" t="s">
        <v>19</v>
      </c>
      <c r="P2" s="34" t="s">
        <v>59</v>
      </c>
      <c r="Q2" s="33" t="s">
        <v>44</v>
      </c>
    </row>
    <row r="3" spans="1:17" x14ac:dyDescent="0.2">
      <c r="A3" s="43">
        <v>1</v>
      </c>
      <c r="B3" s="44" t="s">
        <v>20</v>
      </c>
      <c r="C3" s="47">
        <v>21.005099999999999</v>
      </c>
      <c r="D3" s="48">
        <v>19.018999999999998</v>
      </c>
      <c r="E3" s="48">
        <v>30.022200000000002</v>
      </c>
      <c r="F3" s="48">
        <v>32.112299999999998</v>
      </c>
      <c r="G3" s="48">
        <v>38.345300000000002</v>
      </c>
      <c r="H3" s="48">
        <v>40.35</v>
      </c>
      <c r="I3" s="48">
        <v>41.921100000000003</v>
      </c>
      <c r="J3" s="48">
        <v>44.029299999999999</v>
      </c>
      <c r="K3" s="48">
        <v>46.356099999999998</v>
      </c>
      <c r="L3" s="48"/>
      <c r="M3" s="48"/>
      <c r="N3" s="49"/>
      <c r="O3" s="35">
        <f>SUM(C3:N3)</f>
        <v>313.16039999999998</v>
      </c>
      <c r="P3" s="61">
        <v>500</v>
      </c>
      <c r="Q3" s="36">
        <f>IFERROR(O3/P3,"--")</f>
        <v>0.62632080000000001</v>
      </c>
    </row>
    <row r="4" spans="1:17" x14ac:dyDescent="0.2">
      <c r="A4" s="50">
        <v>2</v>
      </c>
      <c r="B4" s="51" t="s">
        <v>49</v>
      </c>
      <c r="C4" s="52">
        <v>12.4252</v>
      </c>
      <c r="D4" s="53">
        <v>11.748799999999999</v>
      </c>
      <c r="E4" s="53">
        <v>12.7319</v>
      </c>
      <c r="F4" s="53">
        <v>13.559100000000001</v>
      </c>
      <c r="G4" s="53">
        <v>13.3355</v>
      </c>
      <c r="H4" s="53">
        <v>16.14</v>
      </c>
      <c r="I4" s="53">
        <v>16.016500000000001</v>
      </c>
      <c r="J4" s="53">
        <v>27.019400000000001</v>
      </c>
      <c r="K4" s="53">
        <v>19.0868</v>
      </c>
      <c r="L4" s="53"/>
      <c r="M4" s="53"/>
      <c r="N4" s="54"/>
      <c r="O4" s="35">
        <f t="shared" ref="O4:O18" si="0">SUM(C4:N4)</f>
        <v>142.06319999999999</v>
      </c>
      <c r="P4" s="37">
        <v>222</v>
      </c>
      <c r="Q4" s="36">
        <f t="shared" ref="Q4:Q18" si="1">IFERROR(O4/P4,"--")</f>
        <v>0.63992432432432433</v>
      </c>
    </row>
    <row r="5" spans="1:17" x14ac:dyDescent="0.2">
      <c r="A5" s="50">
        <v>3</v>
      </c>
      <c r="B5" s="51" t="s">
        <v>51</v>
      </c>
      <c r="C5" s="52">
        <v>4.7393000000000001</v>
      </c>
      <c r="D5" s="53">
        <v>3.5739000000000001</v>
      </c>
      <c r="E5" s="53">
        <v>6.2564000000000002</v>
      </c>
      <c r="F5" s="53">
        <v>9.0518999999999998</v>
      </c>
      <c r="G5" s="53">
        <v>8.9339999999999993</v>
      </c>
      <c r="H5" s="53">
        <v>10.34</v>
      </c>
      <c r="I5" s="53">
        <v>11.944100000000001</v>
      </c>
      <c r="J5" s="53">
        <v>11.3262</v>
      </c>
      <c r="K5" s="53">
        <v>12.4147</v>
      </c>
      <c r="L5" s="53"/>
      <c r="M5" s="53"/>
      <c r="N5" s="54"/>
      <c r="O5" s="35">
        <f t="shared" si="0"/>
        <v>78.580499999999986</v>
      </c>
      <c r="P5" s="37">
        <v>320</v>
      </c>
      <c r="Q5" s="36">
        <f t="shared" si="1"/>
        <v>0.24556406249999996</v>
      </c>
    </row>
    <row r="6" spans="1:17" x14ac:dyDescent="0.2">
      <c r="A6" s="50">
        <v>4</v>
      </c>
      <c r="B6" s="51" t="s">
        <v>52</v>
      </c>
      <c r="C6" s="52">
        <v>2.1635</v>
      </c>
      <c r="D6" s="53">
        <v>1.1741999999999999</v>
      </c>
      <c r="E6" s="53">
        <v>4.0732999999999997</v>
      </c>
      <c r="F6" s="53">
        <v>3.8033999999999999</v>
      </c>
      <c r="G6" s="53">
        <v>3.1945999999999999</v>
      </c>
      <c r="H6" s="53">
        <v>3.7488999999999999</v>
      </c>
      <c r="I6" s="53">
        <v>2.8807</v>
      </c>
      <c r="J6" s="53">
        <v>3.6383000000000001</v>
      </c>
      <c r="K6" s="53">
        <v>3.9666999999999999</v>
      </c>
      <c r="L6" s="53"/>
      <c r="M6" s="53"/>
      <c r="N6" s="54"/>
      <c r="O6" s="35">
        <f t="shared" si="0"/>
        <v>28.643599999999999</v>
      </c>
      <c r="P6" s="38">
        <v>35</v>
      </c>
      <c r="Q6" s="36">
        <f t="shared" si="1"/>
        <v>0.81838857142857135</v>
      </c>
    </row>
    <row r="7" spans="1:17" x14ac:dyDescent="0.2">
      <c r="A7" s="50">
        <v>5</v>
      </c>
      <c r="B7" s="51" t="s">
        <v>56</v>
      </c>
      <c r="C7" s="52">
        <v>3.6621000000000001</v>
      </c>
      <c r="D7" s="53">
        <v>4.2195</v>
      </c>
      <c r="E7" s="53">
        <v>8.9802999999999997</v>
      </c>
      <c r="F7" s="53">
        <v>6.7706</v>
      </c>
      <c r="G7" s="53">
        <v>9.24</v>
      </c>
      <c r="H7" s="53">
        <v>12.727499999999999</v>
      </c>
      <c r="I7" s="53">
        <v>9.65</v>
      </c>
      <c r="J7" s="53">
        <v>10.0496</v>
      </c>
      <c r="K7" s="53">
        <v>11.9779</v>
      </c>
      <c r="L7" s="53"/>
      <c r="M7" s="53"/>
      <c r="N7" s="54"/>
      <c r="O7" s="35">
        <f t="shared" si="0"/>
        <v>77.277500000000003</v>
      </c>
      <c r="P7" s="38">
        <v>330</v>
      </c>
      <c r="Q7" s="36">
        <f t="shared" si="1"/>
        <v>0.23417424242424242</v>
      </c>
    </row>
    <row r="8" spans="1:17" x14ac:dyDescent="0.2">
      <c r="A8" s="50">
        <f>A7+1</f>
        <v>6</v>
      </c>
      <c r="B8" s="55" t="s">
        <v>57</v>
      </c>
      <c r="C8" s="52">
        <v>2.4575</v>
      </c>
      <c r="D8" s="53"/>
      <c r="E8" s="53">
        <v>3.1741999999999999</v>
      </c>
      <c r="F8" s="53">
        <v>3.3187000000000002</v>
      </c>
      <c r="G8" s="53">
        <v>3.3243</v>
      </c>
      <c r="H8" s="53">
        <v>3.36</v>
      </c>
      <c r="I8" s="53">
        <v>2.9213</v>
      </c>
      <c r="J8" s="53">
        <v>2.8658999999999999</v>
      </c>
      <c r="K8" s="53">
        <v>3.0185</v>
      </c>
      <c r="L8" s="53"/>
      <c r="M8" s="53"/>
      <c r="N8" s="54"/>
      <c r="O8" s="35">
        <f t="shared" si="0"/>
        <v>24.440399999999997</v>
      </c>
      <c r="P8" s="38">
        <v>48</v>
      </c>
      <c r="Q8" s="36">
        <f t="shared" si="1"/>
        <v>0.50917499999999993</v>
      </c>
    </row>
    <row r="9" spans="1:17" x14ac:dyDescent="0.2">
      <c r="A9" s="50">
        <f t="shared" ref="A9:A18" si="2">A8+1</f>
        <v>7</v>
      </c>
      <c r="B9" s="55" t="s">
        <v>55</v>
      </c>
      <c r="C9" s="56">
        <v>3.9</v>
      </c>
      <c r="D9" s="62">
        <v>2</v>
      </c>
      <c r="E9" s="62">
        <v>2</v>
      </c>
      <c r="F9" s="62">
        <v>3</v>
      </c>
      <c r="G9" s="62">
        <v>3</v>
      </c>
      <c r="H9" s="62">
        <v>3</v>
      </c>
      <c r="I9" s="62">
        <v>3</v>
      </c>
      <c r="J9" s="62">
        <v>3</v>
      </c>
      <c r="K9" s="62">
        <v>4</v>
      </c>
      <c r="L9" s="53"/>
      <c r="M9" s="53"/>
      <c r="N9" s="54"/>
      <c r="O9" s="35">
        <f t="shared" si="0"/>
        <v>26.9</v>
      </c>
      <c r="P9" s="38">
        <v>55</v>
      </c>
      <c r="Q9" s="36">
        <f t="shared" si="1"/>
        <v>0.48909090909090908</v>
      </c>
    </row>
    <row r="10" spans="1:17" x14ac:dyDescent="0.2">
      <c r="A10" s="50">
        <f t="shared" si="2"/>
        <v>8</v>
      </c>
      <c r="B10" s="51" t="s">
        <v>23</v>
      </c>
      <c r="C10" s="52">
        <v>3.2059000000000002</v>
      </c>
      <c r="D10" s="53">
        <v>2.8067000000000002</v>
      </c>
      <c r="E10" s="53">
        <v>5.0029000000000003</v>
      </c>
      <c r="F10" s="53">
        <v>7.1387</v>
      </c>
      <c r="G10" s="53">
        <v>8.1569000000000003</v>
      </c>
      <c r="H10" s="53">
        <v>9.3376000000000001</v>
      </c>
      <c r="I10" s="53">
        <v>10.1267</v>
      </c>
      <c r="J10" s="53">
        <v>10.312900000000001</v>
      </c>
      <c r="K10" s="53">
        <v>10.5656</v>
      </c>
      <c r="L10" s="53"/>
      <c r="M10" s="53"/>
      <c r="N10" s="54"/>
      <c r="O10" s="35">
        <f t="shared" si="0"/>
        <v>66.653900000000007</v>
      </c>
      <c r="P10" s="38">
        <v>105</v>
      </c>
      <c r="Q10" s="36">
        <f t="shared" si="1"/>
        <v>0.63479904761904771</v>
      </c>
    </row>
    <row r="11" spans="1:17" x14ac:dyDescent="0.2">
      <c r="A11" s="50">
        <f t="shared" si="2"/>
        <v>9</v>
      </c>
      <c r="B11" s="51" t="s">
        <v>26</v>
      </c>
      <c r="C11" s="52">
        <v>2.3852000000000002</v>
      </c>
      <c r="D11" s="53">
        <v>2.3866999999999998</v>
      </c>
      <c r="E11" s="53">
        <v>2.9318</v>
      </c>
      <c r="F11" s="53">
        <v>3.1787000000000001</v>
      </c>
      <c r="G11" s="53">
        <v>3.4377</v>
      </c>
      <c r="H11" s="53">
        <v>3.52</v>
      </c>
      <c r="I11" s="53">
        <v>3.5836999999999999</v>
      </c>
      <c r="J11" s="53">
        <v>3.6981000000000002</v>
      </c>
      <c r="K11" s="53">
        <v>3.7216</v>
      </c>
      <c r="L11" s="53"/>
      <c r="M11" s="53"/>
      <c r="N11" s="54"/>
      <c r="O11" s="35">
        <f t="shared" si="0"/>
        <v>28.843499999999999</v>
      </c>
      <c r="P11" s="38">
        <v>30</v>
      </c>
      <c r="Q11" s="36">
        <f t="shared" si="1"/>
        <v>0.96144999999999992</v>
      </c>
    </row>
    <row r="12" spans="1:17" x14ac:dyDescent="0.2">
      <c r="A12" s="50">
        <f t="shared" si="2"/>
        <v>10</v>
      </c>
      <c r="B12" s="51" t="s">
        <v>24</v>
      </c>
      <c r="C12" s="52">
        <v>4.0015999999999998</v>
      </c>
      <c r="D12" s="53">
        <v>1.8</v>
      </c>
      <c r="E12" s="53">
        <v>2.0125000000000002</v>
      </c>
      <c r="F12" s="53">
        <v>3.0003000000000002</v>
      </c>
      <c r="G12" s="53">
        <v>3.4319999999999999</v>
      </c>
      <c r="H12" s="53">
        <v>3.02</v>
      </c>
      <c r="I12" s="53">
        <v>2.048</v>
      </c>
      <c r="J12" s="53">
        <v>2.0651999999999999</v>
      </c>
      <c r="K12" s="53">
        <v>2.5369999999999999</v>
      </c>
      <c r="L12" s="53"/>
      <c r="M12" s="53"/>
      <c r="N12" s="54"/>
      <c r="O12" s="35">
        <f t="shared" si="0"/>
        <v>23.916599999999999</v>
      </c>
      <c r="P12" s="38">
        <v>50</v>
      </c>
      <c r="Q12" s="36">
        <f t="shared" si="1"/>
        <v>0.47833199999999998</v>
      </c>
    </row>
    <row r="13" spans="1:17" x14ac:dyDescent="0.2">
      <c r="A13" s="50">
        <f t="shared" si="2"/>
        <v>11</v>
      </c>
      <c r="B13" s="51" t="s">
        <v>54</v>
      </c>
      <c r="C13" s="52">
        <v>0.4506</v>
      </c>
      <c r="D13" s="53">
        <v>9.4500000000000001E-2</v>
      </c>
      <c r="E13" s="53">
        <v>0.25790000000000002</v>
      </c>
      <c r="F13" s="53">
        <v>0.2346</v>
      </c>
      <c r="G13" s="53">
        <v>0.34279999999999999</v>
      </c>
      <c r="H13" s="53">
        <v>0.55000000000000004</v>
      </c>
      <c r="I13" s="53">
        <v>1.0709</v>
      </c>
      <c r="J13" s="53">
        <v>0.85609999999999997</v>
      </c>
      <c r="K13" s="53">
        <v>0.50080000000000002</v>
      </c>
      <c r="L13" s="57"/>
      <c r="M13" s="53"/>
      <c r="N13" s="54"/>
      <c r="O13" s="35">
        <f t="shared" si="0"/>
        <v>4.3582000000000001</v>
      </c>
      <c r="P13" s="38">
        <v>30</v>
      </c>
      <c r="Q13" s="36">
        <f t="shared" si="1"/>
        <v>0.14527333333333334</v>
      </c>
    </row>
    <row r="14" spans="1:17" x14ac:dyDescent="0.2">
      <c r="A14" s="50">
        <f t="shared" si="2"/>
        <v>12</v>
      </c>
      <c r="B14" s="51" t="s">
        <v>25</v>
      </c>
      <c r="C14" s="52">
        <v>2.7181999999999999</v>
      </c>
      <c r="D14" s="53">
        <v>2.0796999999999999</v>
      </c>
      <c r="E14" s="53">
        <v>3.5486</v>
      </c>
      <c r="F14" s="53">
        <v>2.9356</v>
      </c>
      <c r="G14" s="53">
        <v>3.7705000000000002</v>
      </c>
      <c r="H14" s="53">
        <v>4.0597000000000003</v>
      </c>
      <c r="I14" s="53">
        <v>3.5933999999999999</v>
      </c>
      <c r="J14" s="53">
        <v>3.5836000000000001</v>
      </c>
      <c r="K14" s="53">
        <v>3.7408000000000001</v>
      </c>
      <c r="L14" s="53"/>
      <c r="M14" s="53"/>
      <c r="N14" s="54"/>
      <c r="O14" s="35">
        <f t="shared" si="0"/>
        <v>30.030100000000001</v>
      </c>
      <c r="P14" s="38">
        <v>45.6</v>
      </c>
      <c r="Q14" s="36">
        <f t="shared" si="1"/>
        <v>0.65855482456140346</v>
      </c>
    </row>
    <row r="15" spans="1:17" x14ac:dyDescent="0.2">
      <c r="A15" s="50">
        <f t="shared" si="2"/>
        <v>13</v>
      </c>
      <c r="B15" s="51" t="s">
        <v>21</v>
      </c>
      <c r="C15" s="52">
        <v>2.0011000000000001</v>
      </c>
      <c r="D15" s="53">
        <v>1.5256000000000001</v>
      </c>
      <c r="E15" s="53">
        <v>2.7414999999999998</v>
      </c>
      <c r="F15" s="53">
        <v>3.1011000000000002</v>
      </c>
      <c r="G15" s="53">
        <v>3.2158000000000002</v>
      </c>
      <c r="H15" s="53">
        <v>4.0125999999999999</v>
      </c>
      <c r="I15" s="53">
        <v>3.8027000000000002</v>
      </c>
      <c r="J15" s="53">
        <v>3.9106999999999998</v>
      </c>
      <c r="K15" s="53">
        <v>4.1256000000000004</v>
      </c>
      <c r="L15" s="53"/>
      <c r="M15" s="53"/>
      <c r="N15" s="54"/>
      <c r="O15" s="35">
        <f t="shared" si="0"/>
        <v>28.436700000000002</v>
      </c>
      <c r="P15" s="39">
        <v>55</v>
      </c>
      <c r="Q15" s="36">
        <f t="shared" si="1"/>
        <v>0.5170309090909091</v>
      </c>
    </row>
    <row r="16" spans="1:17" x14ac:dyDescent="0.2">
      <c r="A16" s="50">
        <f t="shared" si="2"/>
        <v>14</v>
      </c>
      <c r="B16" s="51" t="s">
        <v>22</v>
      </c>
      <c r="C16" s="52">
        <v>2.7667999999999999</v>
      </c>
      <c r="D16" s="53">
        <v>2.6421000000000001</v>
      </c>
      <c r="E16" s="53">
        <v>4.1052999999999997</v>
      </c>
      <c r="F16" s="53">
        <v>3.4085000000000001</v>
      </c>
      <c r="G16" s="53">
        <v>3.335</v>
      </c>
      <c r="H16" s="53">
        <v>3.0895000000000001</v>
      </c>
      <c r="I16" s="53">
        <v>3.0468000000000002</v>
      </c>
      <c r="J16" s="53">
        <v>3.7679</v>
      </c>
      <c r="K16" s="53">
        <v>3.1817000000000002</v>
      </c>
      <c r="L16" s="53"/>
      <c r="M16" s="53"/>
      <c r="N16" s="54"/>
      <c r="O16" s="35">
        <f t="shared" si="0"/>
        <v>29.343600000000002</v>
      </c>
      <c r="P16" s="38">
        <v>55</v>
      </c>
      <c r="Q16" s="36">
        <f t="shared" si="1"/>
        <v>0.53351999999999999</v>
      </c>
    </row>
    <row r="17" spans="1:17" x14ac:dyDescent="0.2">
      <c r="A17" s="50">
        <f t="shared" si="2"/>
        <v>15</v>
      </c>
      <c r="B17" s="51" t="s">
        <v>53</v>
      </c>
      <c r="C17" s="52">
        <v>2.1269</v>
      </c>
      <c r="D17" s="53">
        <v>1.4463999999999999</v>
      </c>
      <c r="E17" s="53">
        <v>2.7505000000000002</v>
      </c>
      <c r="F17" s="53">
        <v>2.0537000000000001</v>
      </c>
      <c r="G17" s="53">
        <v>2.4830000000000001</v>
      </c>
      <c r="H17" s="53">
        <v>2.3199999999999998</v>
      </c>
      <c r="I17" s="62">
        <v>0.72</v>
      </c>
      <c r="J17" s="53">
        <v>1.0919000000000008</v>
      </c>
      <c r="K17" s="53">
        <v>1.5994999999999999</v>
      </c>
      <c r="L17" s="53"/>
      <c r="M17" s="53"/>
      <c r="N17" s="54"/>
      <c r="O17" s="35">
        <f t="shared" si="0"/>
        <v>16.591900000000003</v>
      </c>
      <c r="P17" s="38">
        <v>51</v>
      </c>
      <c r="Q17" s="36">
        <f t="shared" si="1"/>
        <v>0.32533137254901967</v>
      </c>
    </row>
    <row r="18" spans="1:17" x14ac:dyDescent="0.2">
      <c r="A18" s="50">
        <f t="shared" si="2"/>
        <v>16</v>
      </c>
      <c r="B18" s="51" t="s">
        <v>48</v>
      </c>
      <c r="C18" s="52">
        <v>1.0515000000000001</v>
      </c>
      <c r="D18" s="53">
        <v>0.83579999999999999</v>
      </c>
      <c r="E18" s="53">
        <v>1.5019</v>
      </c>
      <c r="F18" s="53">
        <v>1.5145999999999999</v>
      </c>
      <c r="G18" s="53">
        <v>1.3003</v>
      </c>
      <c r="H18" s="53">
        <v>1.42</v>
      </c>
      <c r="I18" s="53">
        <v>1.3189</v>
      </c>
      <c r="J18" s="53">
        <v>1.3003</v>
      </c>
      <c r="K18" s="53">
        <v>1.3025</v>
      </c>
      <c r="L18" s="53"/>
      <c r="M18" s="53"/>
      <c r="N18" s="54"/>
      <c r="O18" s="35">
        <f t="shared" si="0"/>
        <v>11.5458</v>
      </c>
      <c r="P18" s="38">
        <v>20</v>
      </c>
      <c r="Q18" s="36">
        <f t="shared" si="1"/>
        <v>0.57728999999999997</v>
      </c>
    </row>
    <row r="19" spans="1:17" x14ac:dyDescent="0.2">
      <c r="A19" s="81" t="s">
        <v>27</v>
      </c>
      <c r="B19" s="82"/>
      <c r="C19" s="58">
        <f>SUM(C3:C18)</f>
        <v>71.060500000000019</v>
      </c>
      <c r="D19" s="59">
        <f t="shared" ref="D19:N19" si="3">SUM(D3:D18)</f>
        <v>57.352899999999984</v>
      </c>
      <c r="E19" s="59">
        <f t="shared" si="3"/>
        <v>92.091200000000001</v>
      </c>
      <c r="F19" s="59">
        <f t="shared" si="3"/>
        <v>98.18180000000001</v>
      </c>
      <c r="G19" s="59">
        <f t="shared" si="3"/>
        <v>108.8477</v>
      </c>
      <c r="H19" s="59">
        <f t="shared" si="3"/>
        <v>120.99579999999999</v>
      </c>
      <c r="I19" s="59">
        <f t="shared" si="3"/>
        <v>117.64480000000002</v>
      </c>
      <c r="J19" s="59">
        <f t="shared" si="3"/>
        <v>132.5154</v>
      </c>
      <c r="K19" s="59">
        <f t="shared" si="3"/>
        <v>132.09580000000003</v>
      </c>
      <c r="L19" s="59">
        <f t="shared" si="3"/>
        <v>0</v>
      </c>
      <c r="M19" s="59">
        <f t="shared" si="3"/>
        <v>0</v>
      </c>
      <c r="N19" s="59">
        <f t="shared" si="3"/>
        <v>0</v>
      </c>
      <c r="O19" s="40">
        <f>SUM(C19:N19)</f>
        <v>930.78590000000008</v>
      </c>
      <c r="P19" s="60">
        <f>SUM(P3:P18)</f>
        <v>1951.6</v>
      </c>
      <c r="Q19" s="41">
        <f t="shared" ref="Q19" si="4">IFERROR(O19/P19,"--")</f>
        <v>0.47693477146956348</v>
      </c>
    </row>
    <row r="20" spans="1:17" x14ac:dyDescent="0.2">
      <c r="A20" s="32" t="s">
        <v>28</v>
      </c>
    </row>
    <row r="21" spans="1:17" x14ac:dyDescent="0.2">
      <c r="A21" s="32" t="s">
        <v>29</v>
      </c>
    </row>
    <row r="22" spans="1:17" x14ac:dyDescent="0.2">
      <c r="A22" s="32" t="s">
        <v>58</v>
      </c>
    </row>
    <row r="23" spans="1:17" x14ac:dyDescent="0.2">
      <c r="D23" s="42"/>
    </row>
    <row r="24" spans="1:17" x14ac:dyDescent="0.2">
      <c r="A24" s="42"/>
      <c r="B24" s="42"/>
      <c r="C24" s="42"/>
      <c r="D24" s="42"/>
    </row>
    <row r="25" spans="1:17" x14ac:dyDescent="0.2">
      <c r="A25" s="42"/>
      <c r="B25" s="42"/>
      <c r="C25" s="42"/>
      <c r="D25" s="42"/>
      <c r="L25" s="42"/>
    </row>
    <row r="26" spans="1:17" x14ac:dyDescent="0.2">
      <c r="A26" s="42"/>
      <c r="B26" s="42"/>
      <c r="C26" s="42"/>
      <c r="D26" s="42"/>
    </row>
    <row r="27" spans="1:17" x14ac:dyDescent="0.2">
      <c r="A27" s="42"/>
      <c r="B27" s="42"/>
      <c r="C27" s="42"/>
      <c r="D27" s="42"/>
    </row>
    <row r="28" spans="1:17" x14ac:dyDescent="0.2">
      <c r="A28" s="42"/>
      <c r="B28" s="42"/>
      <c r="C28" s="42"/>
      <c r="D28" s="42"/>
    </row>
    <row r="29" spans="1:17" x14ac:dyDescent="0.2">
      <c r="A29" s="42"/>
      <c r="B29" s="42"/>
      <c r="C29" s="42"/>
      <c r="D29" s="42"/>
    </row>
    <row r="30" spans="1:17" x14ac:dyDescent="0.2">
      <c r="A30" s="42"/>
      <c r="B30" s="42"/>
      <c r="C30" s="42"/>
      <c r="D30" s="42"/>
    </row>
    <row r="31" spans="1:17" x14ac:dyDescent="0.2">
      <c r="A31" s="42"/>
      <c r="B31" s="42"/>
      <c r="C31" s="42"/>
      <c r="D31" s="42"/>
    </row>
    <row r="32" spans="1:17" x14ac:dyDescent="0.2">
      <c r="A32" s="42"/>
      <c r="B32" s="42"/>
      <c r="C32" s="42"/>
      <c r="D32" s="42"/>
    </row>
    <row r="33" spans="1:4" x14ac:dyDescent="0.2">
      <c r="A33" s="42"/>
      <c r="B33" s="42"/>
      <c r="C33" s="42"/>
      <c r="D33" s="42"/>
    </row>
    <row r="34" spans="1:4" x14ac:dyDescent="0.2">
      <c r="A34" s="42"/>
      <c r="B34" s="42"/>
      <c r="C34" s="42"/>
      <c r="D34" s="42"/>
    </row>
    <row r="35" spans="1:4" x14ac:dyDescent="0.2">
      <c r="A35" s="42"/>
      <c r="B35" s="42"/>
      <c r="C35" s="42"/>
      <c r="D35" s="42"/>
    </row>
    <row r="36" spans="1:4" x14ac:dyDescent="0.2">
      <c r="A36" s="42"/>
      <c r="B36" s="42"/>
      <c r="C36" s="42"/>
      <c r="D36" s="42"/>
    </row>
    <row r="37" spans="1:4" x14ac:dyDescent="0.2">
      <c r="A37" s="42"/>
      <c r="B37" s="42"/>
      <c r="C37" s="42"/>
      <c r="D37" s="42"/>
    </row>
    <row r="38" spans="1:4" x14ac:dyDescent="0.2">
      <c r="A38" s="42"/>
      <c r="B38" s="42"/>
      <c r="C38" s="42"/>
      <c r="D38" s="42"/>
    </row>
    <row r="39" spans="1:4" x14ac:dyDescent="0.2">
      <c r="A39" s="42"/>
      <c r="B39" s="42"/>
      <c r="C39" s="42"/>
      <c r="D39" s="42"/>
    </row>
    <row r="40" spans="1:4" x14ac:dyDescent="0.2">
      <c r="A40" s="42"/>
      <c r="B40" s="42"/>
      <c r="C40" s="42"/>
      <c r="D40" s="42"/>
    </row>
  </sheetData>
  <sheetProtection algorithmName="SHA-512" hashValue="zVn64XKbZJz2ogp1QcrbFeLMNqYjZ3tiULQq9Y0q+SUb9Y97xhte+HIir5EcjD2FcCyfw+809/LFgaXCXyn62w==" saltValue="lRpxyjtkLHGtTMFTFhwJuA==" spinCount="100000" sheet="1" objects="1" scenarios="1"/>
  <mergeCells count="1">
    <mergeCell ref="A19:B19"/>
  </mergeCells>
  <phoneticPr fontId="18" type="noConversion"/>
  <conditionalFormatting sqref="Q3:Q19">
    <cfRule type="dataBar" priority="2">
      <dataBar>
        <cfvo type="num" val="0"/>
        <cfvo type="num" val="1"/>
        <color rgb="FFFF555A"/>
      </dataBar>
      <extLst>
        <ext xmlns:x14="http://schemas.microsoft.com/office/spreadsheetml/2009/9/main" uri="{B025F937-C7B1-47D3-B67F-A62EFF666E3E}">
          <x14:id>{711C89F8-9A83-47C3-B2C4-17780FC48222}</x14:id>
        </ext>
      </extLst>
    </cfRule>
  </conditionalFormatting>
  <pageMargins left="0.7" right="0.7" top="0.75" bottom="0.75" header="0.3" footer="0.3"/>
  <pageSetup paperSize="9" scale="94" orientation="landscape" r:id="rId1"/>
  <legacyDrawing r:id="rId2"/>
  <extLst>
    <ext xmlns:x14="http://schemas.microsoft.com/office/spreadsheetml/2009/9/main" uri="{78C0D931-6437-407d-A8EE-F0AAD7539E65}">
      <x14:conditionalFormattings>
        <x14:conditionalFormatting xmlns:xm="http://schemas.microsoft.com/office/excel/2006/main">
          <x14:cfRule type="dataBar" id="{711C89F8-9A83-47C3-B2C4-17780FC48222}">
            <x14:dataBar minLength="0" maxLength="100" border="1" negativeBarBorderColorSameAsPositive="0">
              <x14:cfvo type="num">
                <xm:f>0</xm:f>
              </x14:cfvo>
              <x14:cfvo type="num">
                <xm:f>1</xm:f>
              </x14:cfvo>
              <x14:borderColor rgb="FFFF555A"/>
              <x14:negativeFillColor rgb="FFFF0000"/>
              <x14:negativeBorderColor rgb="FFFF0000"/>
              <x14:axisColor rgb="FF000000"/>
            </x14:dataBar>
          </x14:cfRule>
          <xm:sqref>Q3:Q19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J66"/>
  <sheetViews>
    <sheetView topLeftCell="A55" zoomScaleNormal="100" workbookViewId="0">
      <selection activeCell="G72" sqref="G72"/>
    </sheetView>
  </sheetViews>
  <sheetFormatPr defaultColWidth="9" defaultRowHeight="24.4" customHeight="1" x14ac:dyDescent="0.2"/>
  <cols>
    <col min="1" max="1" width="14.25" style="64" customWidth="1"/>
    <col min="2" max="5" width="9" style="63"/>
    <col min="6" max="6" width="12.75" style="63" customWidth="1"/>
    <col min="7" max="7" width="47.5" style="63" customWidth="1"/>
    <col min="8" max="16384" width="9" style="63"/>
  </cols>
  <sheetData>
    <row r="1" spans="1:10" ht="24.4" customHeight="1" x14ac:dyDescent="0.2">
      <c r="A1" s="67" t="s">
        <v>30</v>
      </c>
      <c r="B1" s="68" t="s">
        <v>31</v>
      </c>
      <c r="C1" s="63" t="s">
        <v>32</v>
      </c>
      <c r="D1" s="69" t="s">
        <v>33</v>
      </c>
      <c r="E1" s="68" t="s">
        <v>34</v>
      </c>
      <c r="F1" s="69" t="s">
        <v>35</v>
      </c>
      <c r="G1" s="69" t="s">
        <v>36</v>
      </c>
      <c r="H1" s="69" t="s">
        <v>37</v>
      </c>
      <c r="I1" s="70" t="s">
        <v>2</v>
      </c>
      <c r="J1" s="70" t="s">
        <v>38</v>
      </c>
    </row>
    <row r="2" spans="1:10" ht="24.4" customHeight="1" x14ac:dyDescent="0.2">
      <c r="A2" s="64">
        <v>46295</v>
      </c>
      <c r="C2" s="63" t="s">
        <v>39</v>
      </c>
      <c r="F2" s="63" t="s">
        <v>118</v>
      </c>
      <c r="G2" s="63" t="s">
        <v>260</v>
      </c>
      <c r="H2" s="63" t="s">
        <v>201</v>
      </c>
      <c r="I2" s="63">
        <v>2026</v>
      </c>
      <c r="J2" s="63">
        <v>9</v>
      </c>
    </row>
    <row r="3" spans="1:10" ht="24.4" customHeight="1" x14ac:dyDescent="0.2">
      <c r="A3" s="66">
        <v>46295</v>
      </c>
      <c r="B3" s="65"/>
      <c r="C3" s="65" t="s">
        <v>45</v>
      </c>
      <c r="D3" s="65"/>
      <c r="E3" s="65"/>
      <c r="F3" s="65" t="s">
        <v>119</v>
      </c>
      <c r="G3" s="65" t="s">
        <v>120</v>
      </c>
      <c r="H3" s="65" t="s">
        <v>201</v>
      </c>
      <c r="I3" s="65">
        <v>2026</v>
      </c>
      <c r="J3" s="65">
        <v>9</v>
      </c>
    </row>
    <row r="4" spans="1:10" ht="24.4" customHeight="1" x14ac:dyDescent="0.2">
      <c r="A4" s="66">
        <v>46295</v>
      </c>
      <c r="B4" s="65"/>
      <c r="C4" s="65" t="s">
        <v>39</v>
      </c>
      <c r="D4" s="65" t="s">
        <v>68</v>
      </c>
      <c r="E4" s="65"/>
      <c r="F4" s="65" t="s">
        <v>121</v>
      </c>
      <c r="G4" s="65" t="s">
        <v>122</v>
      </c>
      <c r="H4" s="65" t="s">
        <v>201</v>
      </c>
      <c r="I4" s="65">
        <v>2026</v>
      </c>
      <c r="J4" s="65">
        <v>9</v>
      </c>
    </row>
    <row r="5" spans="1:10" ht="24.4" customHeight="1" x14ac:dyDescent="0.2">
      <c r="A5" s="66">
        <v>46295</v>
      </c>
      <c r="B5" s="65"/>
      <c r="C5" s="65" t="s">
        <v>63</v>
      </c>
      <c r="D5" s="65"/>
      <c r="E5" s="65"/>
      <c r="F5" s="65" t="s">
        <v>123</v>
      </c>
      <c r="G5" s="65" t="s">
        <v>124</v>
      </c>
      <c r="H5" s="65" t="s">
        <v>202</v>
      </c>
      <c r="I5" s="65">
        <v>2026</v>
      </c>
      <c r="J5" s="65">
        <v>9</v>
      </c>
    </row>
    <row r="6" spans="1:10" ht="24.4" customHeight="1" x14ac:dyDescent="0.2">
      <c r="A6" s="66">
        <v>46294</v>
      </c>
      <c r="B6" s="65"/>
      <c r="C6" s="65" t="s">
        <v>39</v>
      </c>
      <c r="D6" s="65" t="s">
        <v>42</v>
      </c>
      <c r="E6" s="65"/>
      <c r="F6" s="65" t="s">
        <v>125</v>
      </c>
      <c r="G6" s="65" t="s">
        <v>126</v>
      </c>
      <c r="H6" s="65" t="s">
        <v>206</v>
      </c>
      <c r="I6" s="65">
        <v>2026</v>
      </c>
      <c r="J6" s="65">
        <v>9</v>
      </c>
    </row>
    <row r="7" spans="1:10" ht="24.4" customHeight="1" x14ac:dyDescent="0.2">
      <c r="A7" s="66">
        <v>46294</v>
      </c>
      <c r="B7" s="65"/>
      <c r="C7" s="65" t="s">
        <v>39</v>
      </c>
      <c r="D7" s="65" t="s">
        <v>42</v>
      </c>
      <c r="E7" s="65"/>
      <c r="F7" s="65" t="s">
        <v>127</v>
      </c>
      <c r="G7" s="65" t="s">
        <v>128</v>
      </c>
      <c r="H7" s="65" t="s">
        <v>205</v>
      </c>
      <c r="I7" s="65">
        <v>2026</v>
      </c>
      <c r="J7" s="65">
        <v>9</v>
      </c>
    </row>
    <row r="8" spans="1:10" ht="24.4" customHeight="1" x14ac:dyDescent="0.2">
      <c r="A8" s="66">
        <v>46293</v>
      </c>
      <c r="B8" s="65"/>
      <c r="C8" s="65" t="s">
        <v>63</v>
      </c>
      <c r="D8" s="65" t="s">
        <v>253</v>
      </c>
      <c r="E8" s="65"/>
      <c r="F8" s="65" t="s">
        <v>129</v>
      </c>
      <c r="G8" s="65" t="s">
        <v>130</v>
      </c>
      <c r="H8" s="65" t="s">
        <v>206</v>
      </c>
      <c r="I8" s="65">
        <v>2026</v>
      </c>
      <c r="J8" s="65">
        <v>9</v>
      </c>
    </row>
    <row r="9" spans="1:10" ht="24.4" customHeight="1" x14ac:dyDescent="0.2">
      <c r="A9" s="66">
        <v>46293</v>
      </c>
      <c r="B9" s="65"/>
      <c r="C9" s="65" t="s">
        <v>39</v>
      </c>
      <c r="D9" s="65" t="s">
        <v>254</v>
      </c>
      <c r="E9" s="65"/>
      <c r="F9" s="65" t="s">
        <v>131</v>
      </c>
      <c r="G9" s="65" t="s">
        <v>132</v>
      </c>
      <c r="H9" s="65" t="s">
        <v>202</v>
      </c>
      <c r="I9" s="65">
        <v>2026</v>
      </c>
      <c r="J9" s="65">
        <v>9</v>
      </c>
    </row>
    <row r="10" spans="1:10" ht="24.4" customHeight="1" x14ac:dyDescent="0.2">
      <c r="A10" s="66">
        <v>46293</v>
      </c>
      <c r="B10" s="65"/>
      <c r="C10" s="65" t="s">
        <v>39</v>
      </c>
      <c r="D10" s="65" t="s">
        <v>41</v>
      </c>
      <c r="E10" s="65"/>
      <c r="F10" s="65" t="s">
        <v>133</v>
      </c>
      <c r="G10" s="65" t="s">
        <v>134</v>
      </c>
      <c r="H10" s="65" t="s">
        <v>202</v>
      </c>
      <c r="I10" s="65">
        <v>2026</v>
      </c>
      <c r="J10" s="65">
        <v>9</v>
      </c>
    </row>
    <row r="11" spans="1:10" ht="24.4" customHeight="1" x14ac:dyDescent="0.2">
      <c r="A11" s="66">
        <v>46293</v>
      </c>
      <c r="B11" s="65"/>
      <c r="C11" s="65" t="s">
        <v>39</v>
      </c>
      <c r="D11" s="65"/>
      <c r="E11" s="65"/>
      <c r="F11" s="65" t="s">
        <v>135</v>
      </c>
      <c r="G11" s="65" t="s">
        <v>136</v>
      </c>
      <c r="H11" s="65" t="s">
        <v>203</v>
      </c>
      <c r="I11" s="65">
        <v>2026</v>
      </c>
      <c r="J11" s="65">
        <v>9</v>
      </c>
    </row>
    <row r="12" spans="1:10" ht="24.4" customHeight="1" x14ac:dyDescent="0.2">
      <c r="A12" s="66">
        <v>46289</v>
      </c>
      <c r="B12" s="65"/>
      <c r="C12" s="65" t="s">
        <v>39</v>
      </c>
      <c r="D12" s="65"/>
      <c r="E12" s="65"/>
      <c r="F12" s="65" t="s">
        <v>70</v>
      </c>
      <c r="G12" s="65" t="s">
        <v>71</v>
      </c>
      <c r="H12" s="65" t="s">
        <v>200</v>
      </c>
      <c r="I12" s="65">
        <v>2026</v>
      </c>
      <c r="J12" s="65">
        <v>9</v>
      </c>
    </row>
    <row r="13" spans="1:10" ht="24.4" customHeight="1" x14ac:dyDescent="0.2">
      <c r="A13" s="66">
        <v>46289</v>
      </c>
      <c r="B13" s="65"/>
      <c r="C13" s="65" t="s">
        <v>39</v>
      </c>
      <c r="D13" s="65"/>
      <c r="E13" s="65"/>
      <c r="F13" s="65" t="s">
        <v>252</v>
      </c>
      <c r="G13" s="65" t="s">
        <v>72</v>
      </c>
      <c r="H13" s="65" t="s">
        <v>200</v>
      </c>
      <c r="I13" s="65">
        <v>2026</v>
      </c>
      <c r="J13" s="65">
        <v>9</v>
      </c>
    </row>
    <row r="14" spans="1:10" ht="24.4" customHeight="1" x14ac:dyDescent="0.2">
      <c r="A14" s="66">
        <v>46289</v>
      </c>
      <c r="B14" s="65"/>
      <c r="C14" s="65" t="s">
        <v>63</v>
      </c>
      <c r="D14" s="65"/>
      <c r="E14" s="65"/>
      <c r="F14" s="65" t="s">
        <v>73</v>
      </c>
      <c r="G14" s="65" t="s">
        <v>74</v>
      </c>
      <c r="H14" s="65" t="s">
        <v>200</v>
      </c>
      <c r="I14" s="65">
        <v>2026</v>
      </c>
      <c r="J14" s="65">
        <v>9</v>
      </c>
    </row>
    <row r="15" spans="1:10" ht="24.4" customHeight="1" x14ac:dyDescent="0.2">
      <c r="A15" s="66">
        <v>46288</v>
      </c>
      <c r="B15" s="65"/>
      <c r="C15" s="65" t="s">
        <v>45</v>
      </c>
      <c r="D15" s="65" t="s">
        <v>75</v>
      </c>
      <c r="E15" s="65"/>
      <c r="F15" s="65" t="s">
        <v>76</v>
      </c>
      <c r="G15" s="65" t="s">
        <v>77</v>
      </c>
      <c r="H15" s="65" t="s">
        <v>204</v>
      </c>
      <c r="I15" s="65">
        <v>2026</v>
      </c>
      <c r="J15" s="65">
        <v>9</v>
      </c>
    </row>
    <row r="16" spans="1:10" ht="24.4" customHeight="1" x14ac:dyDescent="0.2">
      <c r="A16" s="66">
        <v>46288</v>
      </c>
      <c r="B16" s="65"/>
      <c r="C16" s="65" t="s">
        <v>39</v>
      </c>
      <c r="D16" s="65"/>
      <c r="E16" s="65"/>
      <c r="F16" s="65" t="s">
        <v>78</v>
      </c>
      <c r="G16" s="65" t="s">
        <v>79</v>
      </c>
      <c r="H16" s="65" t="s">
        <v>203</v>
      </c>
      <c r="I16" s="65">
        <v>2026</v>
      </c>
      <c r="J16" s="65">
        <v>9</v>
      </c>
    </row>
    <row r="17" spans="1:10" ht="24.4" customHeight="1" x14ac:dyDescent="0.2">
      <c r="A17" s="66">
        <v>46288</v>
      </c>
      <c r="B17" s="65"/>
      <c r="C17" s="65" t="s">
        <v>39</v>
      </c>
      <c r="D17" s="65" t="s">
        <v>41</v>
      </c>
      <c r="E17" s="65"/>
      <c r="F17" s="65" t="s">
        <v>80</v>
      </c>
      <c r="G17" s="65" t="s">
        <v>81</v>
      </c>
      <c r="H17" s="65" t="s">
        <v>205</v>
      </c>
      <c r="I17" s="65">
        <v>2026</v>
      </c>
      <c r="J17" s="65">
        <v>9</v>
      </c>
    </row>
    <row r="18" spans="1:10" ht="24.4" customHeight="1" x14ac:dyDescent="0.2">
      <c r="A18" s="66">
        <v>46288</v>
      </c>
      <c r="B18" s="65"/>
      <c r="C18" s="65" t="s">
        <v>39</v>
      </c>
      <c r="D18" s="65"/>
      <c r="E18" s="65"/>
      <c r="F18" s="65" t="s">
        <v>82</v>
      </c>
      <c r="G18" s="65" t="s">
        <v>83</v>
      </c>
      <c r="H18" s="65" t="s">
        <v>203</v>
      </c>
      <c r="I18" s="65">
        <v>2026</v>
      </c>
      <c r="J18" s="65">
        <v>9</v>
      </c>
    </row>
    <row r="19" spans="1:10" ht="24.4" customHeight="1" x14ac:dyDescent="0.2">
      <c r="A19" s="66">
        <v>46288</v>
      </c>
      <c r="B19" s="65"/>
      <c r="C19" s="65" t="s">
        <v>39</v>
      </c>
      <c r="D19" s="65"/>
      <c r="E19" s="65"/>
      <c r="F19" s="65" t="s">
        <v>84</v>
      </c>
      <c r="G19" s="65" t="s">
        <v>85</v>
      </c>
      <c r="H19" s="65" t="s">
        <v>203</v>
      </c>
      <c r="I19" s="65">
        <v>2026</v>
      </c>
      <c r="J19" s="65">
        <v>9</v>
      </c>
    </row>
    <row r="20" spans="1:10" ht="24.4" customHeight="1" x14ac:dyDescent="0.2">
      <c r="A20" s="66">
        <v>46287</v>
      </c>
      <c r="B20" s="65"/>
      <c r="C20" s="65" t="s">
        <v>46</v>
      </c>
      <c r="D20" s="65"/>
      <c r="E20" s="65"/>
      <c r="F20" s="65" t="s">
        <v>86</v>
      </c>
      <c r="G20" s="65" t="s">
        <v>87</v>
      </c>
      <c r="H20" s="65" t="s">
        <v>205</v>
      </c>
      <c r="I20" s="65">
        <v>2026</v>
      </c>
      <c r="J20" s="65">
        <v>9</v>
      </c>
    </row>
    <row r="21" spans="1:10" ht="24.4" customHeight="1" x14ac:dyDescent="0.2">
      <c r="A21" s="71">
        <v>46287</v>
      </c>
      <c r="B21" s="72"/>
      <c r="C21" s="65" t="s">
        <v>40</v>
      </c>
      <c r="D21" s="73"/>
      <c r="E21" s="65"/>
      <c r="F21" s="74" t="s">
        <v>88</v>
      </c>
      <c r="G21" s="74" t="s">
        <v>89</v>
      </c>
      <c r="H21" s="72" t="s">
        <v>205</v>
      </c>
      <c r="I21" s="72">
        <v>2026</v>
      </c>
      <c r="J21" s="72">
        <v>9</v>
      </c>
    </row>
    <row r="22" spans="1:10" ht="24.4" customHeight="1" x14ac:dyDescent="0.2">
      <c r="A22" s="71">
        <v>46287</v>
      </c>
      <c r="B22" s="72"/>
      <c r="C22" s="65" t="s">
        <v>39</v>
      </c>
      <c r="D22" s="73" t="s">
        <v>69</v>
      </c>
      <c r="E22" s="65"/>
      <c r="F22" s="74" t="s">
        <v>90</v>
      </c>
      <c r="G22" s="74" t="s">
        <v>91</v>
      </c>
      <c r="H22" s="72" t="s">
        <v>204</v>
      </c>
      <c r="I22" s="72">
        <v>2026</v>
      </c>
      <c r="J22" s="72">
        <v>9</v>
      </c>
    </row>
    <row r="23" spans="1:10" ht="24.4" customHeight="1" x14ac:dyDescent="0.2">
      <c r="A23" s="66">
        <v>46287</v>
      </c>
      <c r="B23" s="65"/>
      <c r="C23" s="65" t="s">
        <v>45</v>
      </c>
      <c r="D23" s="65"/>
      <c r="E23" s="65"/>
      <c r="F23" s="65" t="s">
        <v>92</v>
      </c>
      <c r="G23" s="65" t="s">
        <v>93</v>
      </c>
      <c r="H23" s="65" t="s">
        <v>200</v>
      </c>
      <c r="I23" s="65">
        <v>2026</v>
      </c>
      <c r="J23" s="65">
        <v>9</v>
      </c>
    </row>
    <row r="24" spans="1:10" ht="24.4" customHeight="1" x14ac:dyDescent="0.2">
      <c r="A24" s="66">
        <v>46286</v>
      </c>
      <c r="B24" s="65"/>
      <c r="C24" s="65" t="s">
        <v>64</v>
      </c>
      <c r="D24" s="65"/>
      <c r="E24" s="65"/>
      <c r="F24" s="65" t="s">
        <v>94</v>
      </c>
      <c r="G24" s="65" t="s">
        <v>95</v>
      </c>
      <c r="H24" s="65" t="s">
        <v>205</v>
      </c>
      <c r="I24" s="65">
        <v>2026</v>
      </c>
      <c r="J24" s="65">
        <v>9</v>
      </c>
    </row>
    <row r="25" spans="1:10" ht="24.4" customHeight="1" x14ac:dyDescent="0.2">
      <c r="A25" s="66">
        <v>46286</v>
      </c>
      <c r="B25" s="65"/>
      <c r="C25" s="65" t="s">
        <v>39</v>
      </c>
      <c r="D25" s="65" t="s">
        <v>47</v>
      </c>
      <c r="E25" s="65"/>
      <c r="F25" s="65" t="s">
        <v>96</v>
      </c>
      <c r="G25" s="65" t="s">
        <v>97</v>
      </c>
      <c r="H25" s="65" t="s">
        <v>204</v>
      </c>
      <c r="I25" s="65">
        <v>2026</v>
      </c>
      <c r="J25" s="65">
        <v>9</v>
      </c>
    </row>
    <row r="26" spans="1:10" ht="24.4" customHeight="1" x14ac:dyDescent="0.2">
      <c r="A26" s="66">
        <v>46286</v>
      </c>
      <c r="B26" s="65"/>
      <c r="C26" s="65" t="s">
        <v>39</v>
      </c>
      <c r="D26" s="65" t="s">
        <v>65</v>
      </c>
      <c r="E26" s="65"/>
      <c r="F26" s="65" t="s">
        <v>98</v>
      </c>
      <c r="G26" s="65" t="s">
        <v>99</v>
      </c>
      <c r="H26" s="65" t="s">
        <v>205</v>
      </c>
      <c r="I26" s="65">
        <v>2026</v>
      </c>
      <c r="J26" s="65">
        <v>9</v>
      </c>
    </row>
    <row r="27" spans="1:10" ht="24.4" customHeight="1" x14ac:dyDescent="0.2">
      <c r="A27" s="66">
        <v>46286</v>
      </c>
      <c r="B27" s="65"/>
      <c r="C27" s="65" t="s">
        <v>39</v>
      </c>
      <c r="D27" s="65" t="s">
        <v>42</v>
      </c>
      <c r="E27" s="65"/>
      <c r="F27" s="65" t="s">
        <v>100</v>
      </c>
      <c r="G27" s="65" t="s">
        <v>101</v>
      </c>
      <c r="H27" s="65" t="s">
        <v>201</v>
      </c>
      <c r="I27" s="65">
        <v>2026</v>
      </c>
      <c r="J27" s="65">
        <v>9</v>
      </c>
    </row>
    <row r="28" spans="1:10" ht="24.4" customHeight="1" x14ac:dyDescent="0.2">
      <c r="A28" s="66">
        <v>46286</v>
      </c>
      <c r="B28" s="65"/>
      <c r="C28" s="65" t="s">
        <v>39</v>
      </c>
      <c r="D28" s="65" t="s">
        <v>47</v>
      </c>
      <c r="E28" s="65"/>
      <c r="F28" s="65" t="s">
        <v>102</v>
      </c>
      <c r="G28" s="65" t="s">
        <v>103</v>
      </c>
      <c r="H28" s="65" t="s">
        <v>204</v>
      </c>
      <c r="I28" s="65">
        <v>2026</v>
      </c>
      <c r="J28" s="65">
        <v>9</v>
      </c>
    </row>
    <row r="29" spans="1:10" ht="24.4" customHeight="1" x14ac:dyDescent="0.2">
      <c r="A29" s="66">
        <v>46285</v>
      </c>
      <c r="B29" s="65"/>
      <c r="C29" s="65" t="s">
        <v>64</v>
      </c>
      <c r="D29" s="65"/>
      <c r="E29" s="65"/>
      <c r="F29" s="65" t="s">
        <v>104</v>
      </c>
      <c r="G29" s="65" t="s">
        <v>105</v>
      </c>
      <c r="H29" s="65" t="s">
        <v>200</v>
      </c>
      <c r="I29" s="65">
        <v>2026</v>
      </c>
      <c r="J29" s="65">
        <v>9</v>
      </c>
    </row>
    <row r="30" spans="1:10" ht="24.4" customHeight="1" x14ac:dyDescent="0.2">
      <c r="A30" s="66">
        <v>46279</v>
      </c>
      <c r="B30" s="65"/>
      <c r="C30" s="65" t="s">
        <v>46</v>
      </c>
      <c r="D30" s="65" t="s">
        <v>62</v>
      </c>
      <c r="E30" s="65"/>
      <c r="F30" s="65" t="s">
        <v>106</v>
      </c>
      <c r="G30" s="65" t="s">
        <v>107</v>
      </c>
      <c r="H30" s="65" t="s">
        <v>205</v>
      </c>
      <c r="I30" s="65">
        <v>2026</v>
      </c>
      <c r="J30" s="65">
        <v>9</v>
      </c>
    </row>
    <row r="31" spans="1:10" ht="24.4" customHeight="1" x14ac:dyDescent="0.2">
      <c r="A31" s="66">
        <v>46279</v>
      </c>
      <c r="B31" s="65"/>
      <c r="C31" s="65" t="s">
        <v>63</v>
      </c>
      <c r="D31" s="65" t="s">
        <v>21</v>
      </c>
      <c r="E31" s="65"/>
      <c r="F31" s="65" t="s">
        <v>108</v>
      </c>
      <c r="G31" s="65" t="s">
        <v>109</v>
      </c>
      <c r="H31" s="65" t="s">
        <v>204</v>
      </c>
      <c r="I31" s="65">
        <v>2026</v>
      </c>
      <c r="J31" s="65">
        <v>9</v>
      </c>
    </row>
    <row r="32" spans="1:10" ht="24.4" customHeight="1" x14ac:dyDescent="0.2">
      <c r="A32" s="66">
        <v>46279</v>
      </c>
      <c r="B32" s="65"/>
      <c r="C32" s="65" t="s">
        <v>39</v>
      </c>
      <c r="D32" s="65"/>
      <c r="E32" s="65"/>
      <c r="F32" s="65" t="s">
        <v>110</v>
      </c>
      <c r="G32" s="65" t="s">
        <v>111</v>
      </c>
      <c r="H32" s="65" t="s">
        <v>206</v>
      </c>
      <c r="I32" s="65">
        <v>2026</v>
      </c>
      <c r="J32" s="65">
        <v>9</v>
      </c>
    </row>
    <row r="33" spans="1:10" ht="24.4" customHeight="1" x14ac:dyDescent="0.2">
      <c r="A33" s="66">
        <v>46279</v>
      </c>
      <c r="B33" s="65"/>
      <c r="C33" s="65" t="s">
        <v>255</v>
      </c>
      <c r="D33" s="65"/>
      <c r="E33" s="65"/>
      <c r="F33" s="65" t="s">
        <v>112</v>
      </c>
      <c r="G33" s="65" t="s">
        <v>113</v>
      </c>
      <c r="H33" s="65" t="s">
        <v>202</v>
      </c>
      <c r="I33" s="65">
        <v>2026</v>
      </c>
      <c r="J33" s="65">
        <v>9</v>
      </c>
    </row>
    <row r="34" spans="1:10" ht="24.4" customHeight="1" x14ac:dyDescent="0.2">
      <c r="A34" s="66">
        <v>46279</v>
      </c>
      <c r="B34" s="65"/>
      <c r="C34" s="65" t="s">
        <v>39</v>
      </c>
      <c r="D34" s="65"/>
      <c r="E34" s="65"/>
      <c r="F34" s="65" t="s">
        <v>114</v>
      </c>
      <c r="G34" s="65" t="s">
        <v>115</v>
      </c>
      <c r="H34" s="65" t="s">
        <v>203</v>
      </c>
      <c r="I34" s="65">
        <v>2026</v>
      </c>
      <c r="J34" s="65">
        <v>9</v>
      </c>
    </row>
    <row r="35" spans="1:10" ht="24.4" customHeight="1" x14ac:dyDescent="0.2">
      <c r="A35" s="66">
        <v>46276</v>
      </c>
      <c r="B35" s="65"/>
      <c r="C35" s="65" t="s">
        <v>39</v>
      </c>
      <c r="D35" s="65"/>
      <c r="E35" s="65"/>
      <c r="F35" s="65" t="s">
        <v>162</v>
      </c>
      <c r="G35" s="65" t="s">
        <v>163</v>
      </c>
      <c r="H35" s="65" t="s">
        <v>205</v>
      </c>
      <c r="I35" s="65">
        <v>2026</v>
      </c>
      <c r="J35" s="65">
        <v>9</v>
      </c>
    </row>
    <row r="36" spans="1:10" ht="24.4" customHeight="1" x14ac:dyDescent="0.2">
      <c r="A36" s="66">
        <v>46275</v>
      </c>
      <c r="B36" s="65"/>
      <c r="C36" s="65" t="s">
        <v>46</v>
      </c>
      <c r="D36" s="65" t="s">
        <v>256</v>
      </c>
      <c r="E36" s="65"/>
      <c r="F36" s="65" t="s">
        <v>164</v>
      </c>
      <c r="G36" s="65" t="s">
        <v>165</v>
      </c>
      <c r="H36" s="65" t="s">
        <v>202</v>
      </c>
      <c r="I36" s="65">
        <v>2026</v>
      </c>
      <c r="J36" s="65">
        <v>9</v>
      </c>
    </row>
    <row r="37" spans="1:10" ht="24.4" customHeight="1" x14ac:dyDescent="0.2">
      <c r="A37" s="66">
        <v>46275</v>
      </c>
      <c r="B37" s="65"/>
      <c r="C37" s="65" t="s">
        <v>45</v>
      </c>
      <c r="D37" s="65" t="s">
        <v>69</v>
      </c>
      <c r="E37" s="65"/>
      <c r="F37" s="65" t="s">
        <v>166</v>
      </c>
      <c r="G37" s="65" t="s">
        <v>167</v>
      </c>
      <c r="H37" s="65" t="s">
        <v>201</v>
      </c>
      <c r="I37" s="65">
        <v>2026</v>
      </c>
      <c r="J37" s="65">
        <v>9</v>
      </c>
    </row>
    <row r="38" spans="1:10" ht="24.4" customHeight="1" x14ac:dyDescent="0.2">
      <c r="A38" s="66">
        <v>46275</v>
      </c>
      <c r="B38" s="65"/>
      <c r="C38" s="65" t="s">
        <v>39</v>
      </c>
      <c r="D38" s="65"/>
      <c r="E38" s="65"/>
      <c r="F38" s="65" t="s">
        <v>168</v>
      </c>
      <c r="G38" s="65" t="s">
        <v>169</v>
      </c>
      <c r="H38" s="65" t="s">
        <v>200</v>
      </c>
      <c r="I38" s="65">
        <v>2026</v>
      </c>
      <c r="J38" s="65">
        <v>9</v>
      </c>
    </row>
    <row r="39" spans="1:10" ht="24.4" customHeight="1" x14ac:dyDescent="0.2">
      <c r="A39" s="66">
        <v>46274</v>
      </c>
      <c r="B39" s="65"/>
      <c r="C39" s="65" t="s">
        <v>45</v>
      </c>
      <c r="D39" s="65"/>
      <c r="E39" s="65"/>
      <c r="F39" s="65" t="s">
        <v>170</v>
      </c>
      <c r="G39" s="65" t="s">
        <v>171</v>
      </c>
      <c r="H39" s="65" t="s">
        <v>203</v>
      </c>
      <c r="I39" s="65">
        <v>2026</v>
      </c>
      <c r="J39" s="65">
        <v>9</v>
      </c>
    </row>
    <row r="40" spans="1:10" ht="24.4" customHeight="1" x14ac:dyDescent="0.2">
      <c r="A40" s="66">
        <v>46274</v>
      </c>
      <c r="B40" s="65"/>
      <c r="C40" s="65" t="s">
        <v>46</v>
      </c>
      <c r="D40" s="65"/>
      <c r="E40" s="65"/>
      <c r="F40" s="65" t="s">
        <v>172</v>
      </c>
      <c r="G40" s="65" t="s">
        <v>173</v>
      </c>
      <c r="H40" s="65" t="s">
        <v>205</v>
      </c>
      <c r="I40" s="65">
        <v>2026</v>
      </c>
      <c r="J40" s="65">
        <v>9</v>
      </c>
    </row>
    <row r="41" spans="1:10" ht="24.4" customHeight="1" x14ac:dyDescent="0.2">
      <c r="A41" s="66">
        <v>46274</v>
      </c>
      <c r="B41" s="65"/>
      <c r="C41" s="65" t="s">
        <v>39</v>
      </c>
      <c r="D41" s="65"/>
      <c r="E41" s="65"/>
      <c r="F41" s="65" t="s">
        <v>174</v>
      </c>
      <c r="G41" s="65" t="s">
        <v>175</v>
      </c>
      <c r="H41" s="65" t="s">
        <v>203</v>
      </c>
      <c r="I41" s="65">
        <v>2026</v>
      </c>
      <c r="J41" s="65">
        <v>9</v>
      </c>
    </row>
    <row r="42" spans="1:10" ht="24.4" customHeight="1" x14ac:dyDescent="0.2">
      <c r="A42" s="66">
        <v>46274</v>
      </c>
      <c r="B42" s="65"/>
      <c r="C42" s="65" t="s">
        <v>39</v>
      </c>
      <c r="D42" s="65" t="s">
        <v>254</v>
      </c>
      <c r="E42" s="65"/>
      <c r="F42" s="65" t="s">
        <v>176</v>
      </c>
      <c r="G42" s="65" t="s">
        <v>177</v>
      </c>
      <c r="H42" s="65" t="s">
        <v>204</v>
      </c>
      <c r="I42" s="65">
        <v>2026</v>
      </c>
      <c r="J42" s="65">
        <v>9</v>
      </c>
    </row>
    <row r="43" spans="1:10" ht="24.4" customHeight="1" x14ac:dyDescent="0.2">
      <c r="A43" s="66">
        <v>46274</v>
      </c>
      <c r="B43" s="65"/>
      <c r="C43" s="65" t="s">
        <v>39</v>
      </c>
      <c r="D43" s="65" t="s">
        <v>208</v>
      </c>
      <c r="E43" s="65"/>
      <c r="F43" s="65" t="s">
        <v>178</v>
      </c>
      <c r="G43" s="65" t="s">
        <v>179</v>
      </c>
      <c r="H43" s="65" t="s">
        <v>202</v>
      </c>
      <c r="I43" s="65">
        <v>2026</v>
      </c>
      <c r="J43" s="65">
        <v>9</v>
      </c>
    </row>
    <row r="44" spans="1:10" ht="24.4" customHeight="1" x14ac:dyDescent="0.2">
      <c r="A44" s="66">
        <v>46274</v>
      </c>
      <c r="B44" s="65"/>
      <c r="C44" s="65" t="s">
        <v>64</v>
      </c>
      <c r="D44" s="65" t="s">
        <v>21</v>
      </c>
      <c r="E44" s="65"/>
      <c r="F44" s="65" t="s">
        <v>180</v>
      </c>
      <c r="G44" s="65" t="s">
        <v>181</v>
      </c>
      <c r="H44" s="65" t="s">
        <v>202</v>
      </c>
      <c r="I44" s="65">
        <v>2026</v>
      </c>
      <c r="J44" s="65">
        <v>9</v>
      </c>
    </row>
    <row r="45" spans="1:10" ht="24.4" customHeight="1" x14ac:dyDescent="0.2">
      <c r="A45" s="66">
        <v>46273</v>
      </c>
      <c r="B45" s="65"/>
      <c r="C45" s="65" t="s">
        <v>255</v>
      </c>
      <c r="D45" s="65" t="s">
        <v>42</v>
      </c>
      <c r="E45" s="65"/>
      <c r="F45" s="65" t="s">
        <v>182</v>
      </c>
      <c r="G45" s="65" t="s">
        <v>183</v>
      </c>
      <c r="H45" s="65" t="s">
        <v>205</v>
      </c>
      <c r="I45" s="65">
        <v>2026</v>
      </c>
      <c r="J45" s="65">
        <v>9</v>
      </c>
    </row>
    <row r="46" spans="1:10" ht="24.4" customHeight="1" x14ac:dyDescent="0.2">
      <c r="A46" s="66">
        <v>46273</v>
      </c>
      <c r="B46" s="65"/>
      <c r="C46" s="65" t="s">
        <v>255</v>
      </c>
      <c r="D46" s="65"/>
      <c r="E46" s="65"/>
      <c r="F46" s="65" t="s">
        <v>184</v>
      </c>
      <c r="G46" s="65" t="s">
        <v>185</v>
      </c>
      <c r="H46" s="65" t="s">
        <v>205</v>
      </c>
      <c r="I46" s="65">
        <v>2026</v>
      </c>
      <c r="J46" s="65">
        <v>9</v>
      </c>
    </row>
    <row r="47" spans="1:10" ht="24.4" customHeight="1" x14ac:dyDescent="0.2">
      <c r="A47" s="66">
        <v>46273</v>
      </c>
      <c r="B47" s="65"/>
      <c r="C47" s="65" t="s">
        <v>45</v>
      </c>
      <c r="D47" s="65"/>
      <c r="E47" s="65"/>
      <c r="F47" s="65" t="s">
        <v>186</v>
      </c>
      <c r="G47" s="65" t="s">
        <v>187</v>
      </c>
      <c r="H47" s="65" t="s">
        <v>205</v>
      </c>
      <c r="I47" s="65">
        <v>2026</v>
      </c>
      <c r="J47" s="65">
        <v>9</v>
      </c>
    </row>
    <row r="48" spans="1:10" ht="24.4" customHeight="1" x14ac:dyDescent="0.2">
      <c r="A48" s="66">
        <v>46273</v>
      </c>
      <c r="B48" s="65"/>
      <c r="C48" s="65" t="s">
        <v>46</v>
      </c>
      <c r="D48" s="65"/>
      <c r="E48" s="65"/>
      <c r="F48" s="65" t="s">
        <v>188</v>
      </c>
      <c r="G48" s="65" t="s">
        <v>189</v>
      </c>
      <c r="H48" s="65" t="s">
        <v>205</v>
      </c>
      <c r="I48" s="65">
        <v>2026</v>
      </c>
      <c r="J48" s="65">
        <v>9</v>
      </c>
    </row>
    <row r="49" spans="1:10" ht="24.4" customHeight="1" x14ac:dyDescent="0.2">
      <c r="A49" s="71">
        <v>46273</v>
      </c>
      <c r="B49" s="72"/>
      <c r="C49" s="65" t="s">
        <v>45</v>
      </c>
      <c r="D49" s="73"/>
      <c r="E49" s="65"/>
      <c r="F49" s="74" t="s">
        <v>190</v>
      </c>
      <c r="G49" s="74" t="s">
        <v>191</v>
      </c>
      <c r="H49" s="72" t="s">
        <v>200</v>
      </c>
      <c r="I49" s="72">
        <v>2026</v>
      </c>
      <c r="J49" s="72">
        <v>9</v>
      </c>
    </row>
    <row r="50" spans="1:10" ht="24.4" customHeight="1" x14ac:dyDescent="0.2">
      <c r="A50" s="71">
        <v>46272</v>
      </c>
      <c r="B50" s="72"/>
      <c r="C50" s="65" t="s">
        <v>45</v>
      </c>
      <c r="D50" s="73" t="s">
        <v>257</v>
      </c>
      <c r="E50" s="65"/>
      <c r="F50" s="74" t="s">
        <v>192</v>
      </c>
      <c r="G50" s="74" t="s">
        <v>193</v>
      </c>
      <c r="H50" s="72" t="s">
        <v>206</v>
      </c>
      <c r="I50" s="72">
        <v>2026</v>
      </c>
      <c r="J50" s="72">
        <v>9</v>
      </c>
    </row>
    <row r="51" spans="1:10" ht="24.4" customHeight="1" x14ac:dyDescent="0.2">
      <c r="A51" s="66">
        <v>46272</v>
      </c>
      <c r="B51" s="65"/>
      <c r="C51" s="65" t="s">
        <v>46</v>
      </c>
      <c r="D51" s="65" t="s">
        <v>60</v>
      </c>
      <c r="E51" s="65"/>
      <c r="F51" s="65" t="s">
        <v>194</v>
      </c>
      <c r="G51" s="65" t="s">
        <v>195</v>
      </c>
      <c r="H51" s="65" t="s">
        <v>206</v>
      </c>
      <c r="I51" s="65">
        <v>2026</v>
      </c>
      <c r="J51" s="65">
        <v>9</v>
      </c>
    </row>
    <row r="52" spans="1:10" ht="24.4" customHeight="1" x14ac:dyDescent="0.2">
      <c r="A52" s="66">
        <v>46272</v>
      </c>
      <c r="B52" s="65"/>
      <c r="C52" s="65" t="s">
        <v>45</v>
      </c>
      <c r="D52" s="65" t="s">
        <v>258</v>
      </c>
      <c r="E52" s="65"/>
      <c r="F52" s="65" t="s">
        <v>196</v>
      </c>
      <c r="G52" s="65" t="s">
        <v>197</v>
      </c>
      <c r="H52" s="65" t="s">
        <v>206</v>
      </c>
      <c r="I52" s="65">
        <v>2026</v>
      </c>
      <c r="J52" s="65">
        <v>9</v>
      </c>
    </row>
    <row r="53" spans="1:10" ht="24.4" customHeight="1" x14ac:dyDescent="0.2">
      <c r="A53" s="66">
        <v>46272</v>
      </c>
      <c r="B53" s="65"/>
      <c r="C53" s="65" t="s">
        <v>209</v>
      </c>
      <c r="D53" s="65" t="s">
        <v>259</v>
      </c>
      <c r="E53" s="65"/>
      <c r="F53" s="65" t="s">
        <v>198</v>
      </c>
      <c r="G53" s="65" t="s">
        <v>199</v>
      </c>
      <c r="H53" s="65" t="s">
        <v>261</v>
      </c>
      <c r="I53" s="65">
        <v>2026</v>
      </c>
      <c r="J53" s="65">
        <v>9</v>
      </c>
    </row>
    <row r="54" spans="1:10" ht="24.4" customHeight="1" x14ac:dyDescent="0.2">
      <c r="A54" s="66">
        <v>46269</v>
      </c>
      <c r="B54" s="65"/>
      <c r="C54" s="65" t="s">
        <v>39</v>
      </c>
      <c r="D54" s="65" t="s">
        <v>23</v>
      </c>
      <c r="E54" s="65"/>
      <c r="F54" s="65" t="s">
        <v>137</v>
      </c>
      <c r="G54" s="65" t="s">
        <v>138</v>
      </c>
      <c r="H54" s="65" t="s">
        <v>202</v>
      </c>
      <c r="I54" s="65">
        <v>2026</v>
      </c>
      <c r="J54" s="65">
        <v>9</v>
      </c>
    </row>
    <row r="55" spans="1:10" ht="24.4" customHeight="1" x14ac:dyDescent="0.2">
      <c r="A55" s="66">
        <v>46269</v>
      </c>
      <c r="B55" s="65"/>
      <c r="C55" s="65" t="s">
        <v>209</v>
      </c>
      <c r="D55" s="65"/>
      <c r="E55" s="65"/>
      <c r="F55" s="65" t="s">
        <v>139</v>
      </c>
      <c r="G55" s="65" t="s">
        <v>140</v>
      </c>
      <c r="H55" s="65" t="s">
        <v>205</v>
      </c>
      <c r="I55" s="65">
        <v>2026</v>
      </c>
      <c r="J55" s="65">
        <v>9</v>
      </c>
    </row>
    <row r="56" spans="1:10" ht="24.4" customHeight="1" x14ac:dyDescent="0.2">
      <c r="A56" s="66">
        <v>46268</v>
      </c>
      <c r="B56" s="65"/>
      <c r="C56" s="65" t="s">
        <v>39</v>
      </c>
      <c r="D56" s="65" t="s">
        <v>67</v>
      </c>
      <c r="E56" s="65"/>
      <c r="F56" s="65" t="s">
        <v>141</v>
      </c>
      <c r="G56" s="65" t="s">
        <v>142</v>
      </c>
      <c r="H56" s="65" t="s">
        <v>205</v>
      </c>
      <c r="I56" s="65">
        <v>2026</v>
      </c>
      <c r="J56" s="65">
        <v>9</v>
      </c>
    </row>
    <row r="57" spans="1:10" ht="24.4" customHeight="1" x14ac:dyDescent="0.2">
      <c r="A57" s="66">
        <v>46267</v>
      </c>
      <c r="B57" s="65"/>
      <c r="C57" s="65" t="s">
        <v>39</v>
      </c>
      <c r="D57" s="65"/>
      <c r="E57" s="65"/>
      <c r="F57" s="65" t="s">
        <v>143</v>
      </c>
      <c r="G57" s="65" t="s">
        <v>144</v>
      </c>
      <c r="H57" s="65" t="s">
        <v>205</v>
      </c>
      <c r="I57" s="65">
        <v>2026</v>
      </c>
      <c r="J57" s="65">
        <v>9</v>
      </c>
    </row>
    <row r="58" spans="1:10" ht="24.4" customHeight="1" x14ac:dyDescent="0.2">
      <c r="A58" s="66">
        <v>46267</v>
      </c>
      <c r="B58" s="65"/>
      <c r="C58" s="65" t="s">
        <v>39</v>
      </c>
      <c r="D58" s="65" t="s">
        <v>25</v>
      </c>
      <c r="E58" s="65"/>
      <c r="F58" s="65" t="s">
        <v>145</v>
      </c>
      <c r="G58" s="65" t="s">
        <v>146</v>
      </c>
      <c r="H58" s="65" t="s">
        <v>205</v>
      </c>
      <c r="I58" s="65">
        <v>2026</v>
      </c>
      <c r="J58" s="65">
        <v>9</v>
      </c>
    </row>
    <row r="59" spans="1:10" ht="24.4" customHeight="1" x14ac:dyDescent="0.2">
      <c r="A59" s="66">
        <v>46267</v>
      </c>
      <c r="B59" s="65"/>
      <c r="C59" s="65" t="s">
        <v>46</v>
      </c>
      <c r="D59" s="65" t="s">
        <v>66</v>
      </c>
      <c r="E59" s="65"/>
      <c r="F59" s="65" t="s">
        <v>147</v>
      </c>
      <c r="G59" s="65" t="s">
        <v>262</v>
      </c>
      <c r="H59" s="65" t="s">
        <v>205</v>
      </c>
      <c r="I59" s="65">
        <v>2026</v>
      </c>
      <c r="J59" s="65">
        <v>9</v>
      </c>
    </row>
    <row r="60" spans="1:10" ht="24.4" customHeight="1" x14ac:dyDescent="0.2">
      <c r="A60" s="66">
        <v>46267</v>
      </c>
      <c r="B60" s="65"/>
      <c r="C60" s="65" t="s">
        <v>46</v>
      </c>
      <c r="D60" s="65"/>
      <c r="E60" s="65"/>
      <c r="F60" s="65" t="s">
        <v>148</v>
      </c>
      <c r="G60" s="65" t="s">
        <v>149</v>
      </c>
      <c r="H60" s="65" t="s">
        <v>205</v>
      </c>
      <c r="I60" s="65">
        <v>2026</v>
      </c>
      <c r="J60" s="65">
        <v>9</v>
      </c>
    </row>
    <row r="61" spans="1:10" ht="24.4" customHeight="1" x14ac:dyDescent="0.2">
      <c r="A61" s="66">
        <v>46267</v>
      </c>
      <c r="B61" s="65"/>
      <c r="C61" s="65" t="s">
        <v>209</v>
      </c>
      <c r="D61" s="65" t="s">
        <v>20</v>
      </c>
      <c r="E61" s="65"/>
      <c r="F61" s="65" t="s">
        <v>150</v>
      </c>
      <c r="G61" s="65" t="s">
        <v>151</v>
      </c>
      <c r="H61" s="65" t="s">
        <v>202</v>
      </c>
      <c r="I61" s="65">
        <v>2026</v>
      </c>
      <c r="J61" s="65">
        <v>9</v>
      </c>
    </row>
    <row r="62" spans="1:10" ht="24.4" customHeight="1" x14ac:dyDescent="0.2">
      <c r="A62" s="66">
        <v>46266</v>
      </c>
      <c r="B62" s="65"/>
      <c r="C62" s="65" t="s">
        <v>39</v>
      </c>
      <c r="D62" s="65"/>
      <c r="E62" s="65"/>
      <c r="F62" s="65" t="s">
        <v>152</v>
      </c>
      <c r="G62" s="65" t="s">
        <v>153</v>
      </c>
      <c r="H62" s="65" t="s">
        <v>203</v>
      </c>
      <c r="I62" s="65">
        <v>2026</v>
      </c>
      <c r="J62" s="65">
        <v>9</v>
      </c>
    </row>
    <row r="63" spans="1:10" ht="24.4" customHeight="1" x14ac:dyDescent="0.2">
      <c r="A63" s="66">
        <v>46266</v>
      </c>
      <c r="B63" s="65"/>
      <c r="C63" s="65" t="s">
        <v>39</v>
      </c>
      <c r="D63" s="65"/>
      <c r="E63" s="65"/>
      <c r="F63" s="65" t="s">
        <v>154</v>
      </c>
      <c r="G63" s="65" t="s">
        <v>155</v>
      </c>
      <c r="H63" s="65" t="s">
        <v>203</v>
      </c>
      <c r="I63" s="65">
        <v>2026</v>
      </c>
      <c r="J63" s="65">
        <v>9</v>
      </c>
    </row>
    <row r="64" spans="1:10" ht="24.4" customHeight="1" x14ac:dyDescent="0.2">
      <c r="A64" s="66">
        <v>46266</v>
      </c>
      <c r="B64" s="65"/>
      <c r="C64" s="65" t="s">
        <v>39</v>
      </c>
      <c r="D64" s="65" t="s">
        <v>117</v>
      </c>
      <c r="E64" s="65"/>
      <c r="F64" s="65" t="s">
        <v>156</v>
      </c>
      <c r="G64" s="65" t="s">
        <v>263</v>
      </c>
      <c r="H64" s="65" t="s">
        <v>204</v>
      </c>
      <c r="I64" s="65">
        <v>2026</v>
      </c>
      <c r="J64" s="65">
        <v>9</v>
      </c>
    </row>
    <row r="65" spans="1:10" ht="24.4" customHeight="1" x14ac:dyDescent="0.2">
      <c r="A65" s="66">
        <v>46266</v>
      </c>
      <c r="B65" s="65"/>
      <c r="C65" s="65" t="s">
        <v>39</v>
      </c>
      <c r="D65" s="65"/>
      <c r="E65" s="65"/>
      <c r="F65" s="65" t="s">
        <v>157</v>
      </c>
      <c r="G65" s="65" t="s">
        <v>158</v>
      </c>
      <c r="H65" s="65" t="s">
        <v>203</v>
      </c>
      <c r="I65" s="65">
        <v>2026</v>
      </c>
      <c r="J65" s="65">
        <v>9</v>
      </c>
    </row>
    <row r="66" spans="1:10" ht="24.4" customHeight="1" x14ac:dyDescent="0.2">
      <c r="A66" s="66">
        <v>46266</v>
      </c>
      <c r="B66" s="65"/>
      <c r="C66" s="65" t="s">
        <v>39</v>
      </c>
      <c r="D66" s="65" t="s">
        <v>159</v>
      </c>
      <c r="E66" s="65"/>
      <c r="F66" s="65" t="s">
        <v>160</v>
      </c>
      <c r="G66" s="65" t="s">
        <v>161</v>
      </c>
      <c r="H66" s="65" t="s">
        <v>205</v>
      </c>
      <c r="I66" s="65">
        <v>2026</v>
      </c>
      <c r="J66" s="65">
        <v>9</v>
      </c>
    </row>
  </sheetData>
  <autoFilter ref="A1:J55" xr:uid="{00000000-0009-0000-0000-000003000000}"/>
  <sortState xmlns:xlrd2="http://schemas.microsoft.com/office/spreadsheetml/2017/richdata2" ref="A2:J66">
    <sortCondition descending="1" ref="A2:A66"/>
  </sortState>
  <phoneticPr fontId="18" type="noConversion"/>
  <dataValidations count="2">
    <dataValidation type="date" allowBlank="1" showInputMessage="1" showErrorMessage="1" sqref="A2:A27" xr:uid="{00000000-0002-0000-0300-000000000000}"/>
    <dataValidation type="list" allowBlank="1" showInputMessage="1" showErrorMessage="1" sqref="D2:D27 B2:B27" xr:uid="{00000000-0002-0000-0300-000001000000}">
      <formula1>#REF!</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K26"/>
  <sheetViews>
    <sheetView zoomScale="90" zoomScaleNormal="90" workbookViewId="0">
      <selection activeCell="E24" sqref="E24"/>
    </sheetView>
  </sheetViews>
  <sheetFormatPr defaultColWidth="9.125" defaultRowHeight="15" customHeight="1" x14ac:dyDescent="0.2"/>
  <cols>
    <col min="1" max="1" width="15" style="1" customWidth="1"/>
    <col min="2" max="2" width="3.375" style="2" customWidth="1"/>
    <col min="3" max="3" width="9.125" style="2"/>
    <col min="4" max="4" width="11.625" style="2" customWidth="1"/>
    <col min="5" max="5" width="20.75" style="2" customWidth="1"/>
    <col min="6" max="6" width="70.75" style="2" customWidth="1"/>
    <col min="7" max="7" width="43" style="2" customWidth="1"/>
    <col min="8" max="8" width="9.25" style="2" customWidth="1"/>
    <col min="9" max="9" width="9.125" style="2"/>
    <col min="10" max="10" width="17.75" style="2" customWidth="1"/>
    <col min="12" max="16384" width="9.125" style="2"/>
  </cols>
  <sheetData>
    <row r="1" spans="1:10" ht="15" customHeight="1" x14ac:dyDescent="0.2">
      <c r="A1" s="26" t="s">
        <v>30</v>
      </c>
      <c r="B1" s="27" t="s">
        <v>31</v>
      </c>
      <c r="C1" s="27" t="s">
        <v>32</v>
      </c>
      <c r="D1" s="27" t="s">
        <v>34</v>
      </c>
      <c r="E1" s="27" t="s">
        <v>43</v>
      </c>
      <c r="F1" s="27" t="s">
        <v>35</v>
      </c>
      <c r="G1" s="27" t="s">
        <v>36</v>
      </c>
      <c r="H1" s="27" t="s">
        <v>37</v>
      </c>
      <c r="I1" s="27" t="s">
        <v>2</v>
      </c>
      <c r="J1" s="27" t="s">
        <v>38</v>
      </c>
    </row>
    <row r="2" spans="1:10" ht="15" customHeight="1" x14ac:dyDescent="0.2">
      <c r="A2" s="26">
        <v>46325</v>
      </c>
      <c r="B2" s="27"/>
      <c r="C2" s="27" t="s">
        <v>39</v>
      </c>
      <c r="D2" s="27"/>
      <c r="E2" s="27"/>
      <c r="F2" s="27" t="s">
        <v>211</v>
      </c>
      <c r="G2" s="27" t="s">
        <v>232</v>
      </c>
      <c r="H2" s="27" t="s">
        <v>205</v>
      </c>
      <c r="I2" s="27">
        <v>2026</v>
      </c>
      <c r="J2" s="27">
        <v>10</v>
      </c>
    </row>
    <row r="3" spans="1:10" ht="15" customHeight="1" x14ac:dyDescent="0.2">
      <c r="A3" s="26">
        <v>46325</v>
      </c>
      <c r="B3" s="27"/>
      <c r="C3" s="27" t="s">
        <v>39</v>
      </c>
      <c r="D3" s="27" t="s">
        <v>65</v>
      </c>
      <c r="E3" s="27"/>
      <c r="F3" s="27" t="s">
        <v>212</v>
      </c>
      <c r="G3" s="27" t="s">
        <v>233</v>
      </c>
      <c r="H3" s="27" t="s">
        <v>205</v>
      </c>
      <c r="I3" s="27">
        <v>2026</v>
      </c>
      <c r="J3" s="27">
        <v>10</v>
      </c>
    </row>
    <row r="4" spans="1:10" customFormat="1" ht="15" customHeight="1" x14ac:dyDescent="0.2">
      <c r="A4" s="26">
        <v>46325</v>
      </c>
      <c r="B4" s="27"/>
      <c r="C4" s="65" t="s">
        <v>63</v>
      </c>
      <c r="D4" s="27" t="s">
        <v>75</v>
      </c>
      <c r="E4" s="27"/>
      <c r="F4" s="27" t="s">
        <v>213</v>
      </c>
      <c r="G4" s="27" t="s">
        <v>234</v>
      </c>
      <c r="H4" s="27" t="s">
        <v>206</v>
      </c>
      <c r="I4" s="27">
        <v>2026</v>
      </c>
      <c r="J4" s="27">
        <v>10</v>
      </c>
    </row>
    <row r="5" spans="1:10" customFormat="1" ht="15" customHeight="1" x14ac:dyDescent="0.2">
      <c r="A5" s="26">
        <v>46325</v>
      </c>
      <c r="B5" s="27"/>
      <c r="C5" s="27" t="s">
        <v>45</v>
      </c>
      <c r="D5" s="27" t="s">
        <v>231</v>
      </c>
      <c r="E5" s="27"/>
      <c r="F5" s="27" t="s">
        <v>214</v>
      </c>
      <c r="G5" s="27" t="s">
        <v>235</v>
      </c>
      <c r="H5" s="27" t="s">
        <v>206</v>
      </c>
      <c r="I5" s="27">
        <v>2026</v>
      </c>
      <c r="J5" s="27">
        <v>10</v>
      </c>
    </row>
    <row r="6" spans="1:10" customFormat="1" ht="15" customHeight="1" x14ac:dyDescent="0.2">
      <c r="A6" s="26">
        <v>46325</v>
      </c>
      <c r="B6" s="27"/>
      <c r="C6" s="27" t="s">
        <v>63</v>
      </c>
      <c r="D6" s="27" t="s">
        <v>25</v>
      </c>
      <c r="E6" s="27"/>
      <c r="F6" s="27" t="s">
        <v>215</v>
      </c>
      <c r="G6" s="27" t="s">
        <v>236</v>
      </c>
      <c r="H6" s="27" t="s">
        <v>206</v>
      </c>
      <c r="I6" s="27">
        <v>2026</v>
      </c>
      <c r="J6" s="27">
        <v>10</v>
      </c>
    </row>
    <row r="7" spans="1:10" customFormat="1" ht="15" customHeight="1" x14ac:dyDescent="0.2">
      <c r="A7" s="26">
        <v>46324</v>
      </c>
      <c r="B7" s="27"/>
      <c r="C7" s="27" t="s">
        <v>45</v>
      </c>
      <c r="D7" s="27" t="s">
        <v>21</v>
      </c>
      <c r="E7" s="27"/>
      <c r="F7" s="27" t="s">
        <v>216</v>
      </c>
      <c r="G7" s="27" t="s">
        <v>237</v>
      </c>
      <c r="H7" s="27" t="s">
        <v>202</v>
      </c>
      <c r="I7" s="27">
        <v>2026</v>
      </c>
      <c r="J7" s="27">
        <v>10</v>
      </c>
    </row>
    <row r="8" spans="1:10" customFormat="1" ht="15" customHeight="1" x14ac:dyDescent="0.2">
      <c r="A8" s="26">
        <v>46324</v>
      </c>
      <c r="B8" s="27"/>
      <c r="C8" s="65" t="s">
        <v>39</v>
      </c>
      <c r="D8" s="27"/>
      <c r="E8" s="27"/>
      <c r="F8" s="27" t="s">
        <v>217</v>
      </c>
      <c r="G8" s="27" t="s">
        <v>238</v>
      </c>
      <c r="H8" s="27" t="s">
        <v>200</v>
      </c>
      <c r="I8" s="27">
        <v>2026</v>
      </c>
      <c r="J8" s="27">
        <v>10</v>
      </c>
    </row>
    <row r="9" spans="1:10" customFormat="1" ht="15" customHeight="1" x14ac:dyDescent="0.2">
      <c r="A9" s="26">
        <v>46323</v>
      </c>
      <c r="B9" s="27"/>
      <c r="C9" s="27" t="s">
        <v>39</v>
      </c>
      <c r="D9" s="27" t="s">
        <v>207</v>
      </c>
      <c r="E9" s="27"/>
      <c r="F9" s="27" t="s">
        <v>218</v>
      </c>
      <c r="G9" s="27" t="s">
        <v>239</v>
      </c>
      <c r="H9" s="27" t="s">
        <v>204</v>
      </c>
      <c r="I9" s="27">
        <v>2026</v>
      </c>
      <c r="J9" s="27">
        <v>10</v>
      </c>
    </row>
    <row r="10" spans="1:10" customFormat="1" ht="15" customHeight="1" x14ac:dyDescent="0.2">
      <c r="A10" s="26">
        <v>46323</v>
      </c>
      <c r="B10" s="27"/>
      <c r="C10" s="27" t="s">
        <v>209</v>
      </c>
      <c r="D10" s="27" t="s">
        <v>65</v>
      </c>
      <c r="E10" s="27"/>
      <c r="F10" s="27" t="s">
        <v>219</v>
      </c>
      <c r="G10" s="27" t="s">
        <v>240</v>
      </c>
      <c r="H10" s="27" t="s">
        <v>202</v>
      </c>
      <c r="I10" s="27">
        <v>2026</v>
      </c>
      <c r="J10" s="27">
        <v>10</v>
      </c>
    </row>
    <row r="11" spans="1:10" customFormat="1" ht="15" customHeight="1" x14ac:dyDescent="0.2">
      <c r="A11" s="26">
        <v>46323</v>
      </c>
      <c r="B11" s="27"/>
      <c r="C11" s="65" t="s">
        <v>39</v>
      </c>
      <c r="D11" s="27"/>
      <c r="E11" s="27"/>
      <c r="F11" s="27" t="s">
        <v>220</v>
      </c>
      <c r="G11" s="27" t="s">
        <v>241</v>
      </c>
      <c r="H11" s="27" t="s">
        <v>200</v>
      </c>
      <c r="I11" s="27">
        <v>2026</v>
      </c>
      <c r="J11" s="27">
        <v>10</v>
      </c>
    </row>
    <row r="12" spans="1:10" customFormat="1" ht="15" customHeight="1" x14ac:dyDescent="0.2">
      <c r="A12" s="26">
        <v>46322</v>
      </c>
      <c r="B12" s="27"/>
      <c r="C12" s="27" t="s">
        <v>39</v>
      </c>
      <c r="D12" s="27"/>
      <c r="E12" s="27"/>
      <c r="F12" s="27" t="s">
        <v>221</v>
      </c>
      <c r="G12" s="27" t="s">
        <v>242</v>
      </c>
      <c r="H12" s="27" t="s">
        <v>203</v>
      </c>
      <c r="I12" s="27">
        <v>2026</v>
      </c>
      <c r="J12" s="27">
        <v>10</v>
      </c>
    </row>
    <row r="13" spans="1:10" customFormat="1" ht="15" customHeight="1" x14ac:dyDescent="0.2">
      <c r="A13" s="26">
        <v>46322</v>
      </c>
      <c r="B13" s="27"/>
      <c r="C13" s="27" t="s">
        <v>39</v>
      </c>
      <c r="D13" s="27"/>
      <c r="E13" s="27"/>
      <c r="F13" s="27" t="s">
        <v>222</v>
      </c>
      <c r="G13" s="27" t="s">
        <v>243</v>
      </c>
      <c r="H13" s="27" t="s">
        <v>205</v>
      </c>
      <c r="I13" s="27">
        <v>2026</v>
      </c>
      <c r="J13" s="27">
        <v>10</v>
      </c>
    </row>
    <row r="14" spans="1:10" customFormat="1" ht="15" customHeight="1" x14ac:dyDescent="0.2">
      <c r="A14" s="26">
        <v>46321</v>
      </c>
      <c r="B14" s="27"/>
      <c r="C14" s="27" t="s">
        <v>39</v>
      </c>
      <c r="D14" s="27"/>
      <c r="E14" s="27"/>
      <c r="F14" s="27" t="s">
        <v>223</v>
      </c>
      <c r="G14" s="27" t="s">
        <v>244</v>
      </c>
      <c r="H14" s="27" t="s">
        <v>201</v>
      </c>
      <c r="I14" s="27">
        <v>2026</v>
      </c>
      <c r="J14" s="27">
        <v>10</v>
      </c>
    </row>
    <row r="15" spans="1:10" customFormat="1" ht="15" customHeight="1" x14ac:dyDescent="0.2">
      <c r="A15" s="26">
        <v>46321</v>
      </c>
      <c r="B15" s="27"/>
      <c r="C15" s="27" t="s">
        <v>39</v>
      </c>
      <c r="D15" s="27" t="s">
        <v>25</v>
      </c>
      <c r="E15" s="27"/>
      <c r="F15" s="27" t="s">
        <v>224</v>
      </c>
      <c r="G15" s="27" t="s">
        <v>245</v>
      </c>
      <c r="H15" s="27" t="s">
        <v>202</v>
      </c>
      <c r="I15" s="27">
        <v>2026</v>
      </c>
      <c r="J15" s="27">
        <v>10</v>
      </c>
    </row>
    <row r="16" spans="1:10" customFormat="1" ht="15" customHeight="1" x14ac:dyDescent="0.2">
      <c r="A16" s="26">
        <v>46321</v>
      </c>
      <c r="B16" s="27"/>
      <c r="C16" s="65" t="s">
        <v>64</v>
      </c>
      <c r="D16" s="27"/>
      <c r="E16" s="27"/>
      <c r="F16" s="27" t="s">
        <v>225</v>
      </c>
      <c r="G16" s="27" t="s">
        <v>246</v>
      </c>
      <c r="H16" s="27" t="s">
        <v>202</v>
      </c>
      <c r="I16" s="27">
        <v>2026</v>
      </c>
      <c r="J16" s="27">
        <v>10</v>
      </c>
    </row>
    <row r="17" spans="1:10" customFormat="1" ht="15" customHeight="1" x14ac:dyDescent="0.2">
      <c r="A17" s="26">
        <v>46321</v>
      </c>
      <c r="B17" s="27"/>
      <c r="C17" t="s">
        <v>39</v>
      </c>
      <c r="D17" s="27" t="s">
        <v>207</v>
      </c>
      <c r="E17" s="27"/>
      <c r="F17" s="27" t="s">
        <v>226</v>
      </c>
      <c r="G17" s="27" t="s">
        <v>247</v>
      </c>
      <c r="H17" s="27" t="s">
        <v>204</v>
      </c>
      <c r="I17" s="27">
        <v>2026</v>
      </c>
      <c r="J17" s="27">
        <v>10</v>
      </c>
    </row>
    <row r="18" spans="1:10" customFormat="1" ht="15" customHeight="1" x14ac:dyDescent="0.2">
      <c r="A18" s="26">
        <v>46321</v>
      </c>
      <c r="B18" s="27"/>
      <c r="C18" s="27" t="s">
        <v>39</v>
      </c>
      <c r="D18" s="27"/>
      <c r="E18" s="27"/>
      <c r="F18" s="27" t="s">
        <v>227</v>
      </c>
      <c r="G18" s="27" t="s">
        <v>248</v>
      </c>
      <c r="H18" s="27" t="s">
        <v>200</v>
      </c>
      <c r="I18" s="27">
        <v>2026</v>
      </c>
      <c r="J18" s="27">
        <v>10</v>
      </c>
    </row>
    <row r="19" spans="1:10" ht="15" customHeight="1" x14ac:dyDescent="0.2">
      <c r="A19" s="26">
        <v>46321</v>
      </c>
      <c r="B19" s="27"/>
      <c r="C19" s="27" t="s">
        <v>45</v>
      </c>
      <c r="D19" s="27"/>
      <c r="E19" s="27"/>
      <c r="F19" s="27" t="s">
        <v>228</v>
      </c>
      <c r="G19" s="27" t="s">
        <v>249</v>
      </c>
      <c r="H19" s="27" t="s">
        <v>205</v>
      </c>
      <c r="I19" s="27">
        <v>2026</v>
      </c>
      <c r="J19" s="27">
        <v>10</v>
      </c>
    </row>
    <row r="20" spans="1:10" ht="15" customHeight="1" x14ac:dyDescent="0.2">
      <c r="A20" s="26">
        <v>46321</v>
      </c>
      <c r="B20" s="27"/>
      <c r="C20" s="65" t="s">
        <v>63</v>
      </c>
      <c r="D20" s="27" t="s">
        <v>25</v>
      </c>
      <c r="E20" s="27"/>
      <c r="F20" s="27" t="s">
        <v>229</v>
      </c>
      <c r="G20" s="27" t="s">
        <v>250</v>
      </c>
      <c r="H20" s="27" t="s">
        <v>202</v>
      </c>
      <c r="I20" s="27">
        <v>2026</v>
      </c>
      <c r="J20" s="27">
        <v>10</v>
      </c>
    </row>
    <row r="21" spans="1:10" ht="15" customHeight="1" x14ac:dyDescent="0.2">
      <c r="A21" s="26">
        <v>46321</v>
      </c>
      <c r="B21" s="27"/>
      <c r="C21" s="27" t="s">
        <v>39</v>
      </c>
      <c r="D21" s="27" t="s">
        <v>65</v>
      </c>
      <c r="E21" s="27"/>
      <c r="F21" s="27" t="s">
        <v>230</v>
      </c>
      <c r="G21" s="27" t="s">
        <v>251</v>
      </c>
      <c r="H21" s="27" t="s">
        <v>201</v>
      </c>
      <c r="I21" s="27">
        <v>2026</v>
      </c>
      <c r="J21" s="27">
        <v>10</v>
      </c>
    </row>
    <row r="22" spans="1:10" ht="15" customHeight="1" x14ac:dyDescent="0.2">
      <c r="A22" s="26"/>
      <c r="B22" s="27"/>
      <c r="C22" s="27"/>
      <c r="D22" s="27"/>
      <c r="E22" s="27"/>
      <c r="F22" s="27"/>
      <c r="G22" s="27"/>
      <c r="H22" s="27"/>
      <c r="I22" s="27"/>
      <c r="J22" s="27"/>
    </row>
    <row r="23" spans="1:10" ht="15" customHeight="1" x14ac:dyDescent="0.2">
      <c r="A23" s="26"/>
      <c r="B23" s="27"/>
      <c r="C23" s="27"/>
      <c r="D23" s="27"/>
      <c r="E23" s="27"/>
      <c r="F23" s="27"/>
      <c r="G23" s="27"/>
      <c r="H23" s="27"/>
      <c r="I23" s="27"/>
      <c r="J23" s="27"/>
    </row>
    <row r="24" spans="1:10" ht="15" customHeight="1" x14ac:dyDescent="0.2">
      <c r="A24" s="26"/>
      <c r="B24" s="27"/>
      <c r="C24" s="27"/>
      <c r="D24" s="27"/>
      <c r="E24" s="27"/>
      <c r="F24" s="27"/>
      <c r="G24" s="27"/>
      <c r="H24" s="27"/>
      <c r="I24" s="27"/>
      <c r="J24" s="27"/>
    </row>
    <row r="25" spans="1:10" ht="15" customHeight="1" x14ac:dyDescent="0.2">
      <c r="A25" s="26"/>
      <c r="B25" s="27"/>
      <c r="C25" s="27"/>
      <c r="D25" s="27"/>
      <c r="E25" s="27"/>
      <c r="F25" s="27"/>
      <c r="G25" s="27"/>
      <c r="H25" s="27"/>
      <c r="I25" s="27"/>
      <c r="J25" s="27"/>
    </row>
    <row r="26" spans="1:10" ht="15" customHeight="1" x14ac:dyDescent="0.2">
      <c r="A26" s="26"/>
      <c r="B26" s="27"/>
      <c r="C26" s="27"/>
      <c r="D26" s="27"/>
      <c r="E26" s="27"/>
      <c r="F26" s="27"/>
      <c r="G26" s="27"/>
      <c r="H26" s="27"/>
      <c r="I26" s="27"/>
      <c r="J26" s="27"/>
    </row>
  </sheetData>
  <autoFilter ref="A1:J18" xr:uid="{00000000-0001-0000-0400-000000000000}"/>
  <sortState xmlns:xlrd2="http://schemas.microsoft.com/office/spreadsheetml/2017/richdata2" ref="A2:J18">
    <sortCondition descending="1" ref="A2:A18"/>
  </sortState>
  <phoneticPr fontId="18" type="noConversion"/>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item1.xml>��
</file>

<file path=customXml/item2.xml>��
</file>

<file path=customXml/item3.xml>��
</file>

<file path=customXml/item4.xml><?xml version="1.0" encoding="utf-8"?>
<allowEditUser xmlns="https://web.wps.cn/et/2018/main" xmlns:s="http://schemas.openxmlformats.org/spreadsheetml/2006/main" hasInvisiblePropRange="0">
  <rangeList sheetStid="1" master="" otherUserPermission="visible"/>
  <rangeList sheetStid="7" master="" otherUserPermission="visible"/>
  <rangeList sheetStid="5" master="" otherUserPermission="visible"/>
  <rangeList sheetStid="6" master="" otherUserPermission="visible"/>
  <rangeList sheetStid="4" master="" otherUserPermission="visible"/>
</allowEditUser>
</file>

<file path=customXml/item5.xml>��penc�^
</file>

<file path=customXml/item6.xml>��
</file>

<file path=customXml/item7.xml>��penc�^
</file>

<file path=customXml/item8.xml>��penc�^"�t^c[�^g�^�QY��^�S>m�|�TLr-N.Yzz���Θ�{:g��)Y��:g��-�S��YT�:g��-�[�YT�:g��-pexYT�:g��7b(u4l:g��!jWW:g��'Y�W4l:g��!jWW:g��--�y�_:g��-Θ�Q��Fg:g��-4l�Q��Fg:g��--�nS���--Θ:g�v�{��--zz��{�]�S1-(\:g�]�S2-('Y:g�]�S�TLr�e4l0W�n4l�n0W�n4l�s��Fg-4l0W�n�m�e-4l0W�n�y�_-4l0W�nl�P[-4l0W�n:g?b�]NteSO:g?bzz�:g?bN(u�W�zzz�R`)nR`nm�Qzz�4l�Q�g:gK\v�:g-N.Yzz�peϑϑΘ�{:gϑ)Y��:gϑ-�S��YT�:gϑ-�[�YT�:gϑ-pexYT�:gϑ7b(u4l:gϑ!jWW:gϑ'Y�W4l:gϑ!jWW:gϑ--�y�_:gϑ-Θ�Q��Fg:gϑ-4l�Q��Fg:gϑ--�nS���Θ�{:g��)Y��:g��-\YT���-'YYT�ϑΘ�{:gϑ)Y��:gϑ-\YT�ϑ-'YYT���Θ�{:gϑ--Θ:g�v�{ϑ--zz��{"�t^c[�^g�^�QY��^�S>m�|�TLr-N.Yzz���Θ�{:g��)Y��:g��-�S��YT�:g��-�[�YT�:g��-pexYT�:g��7b(u4l:g��!jWW:g��'Y�W4l:g��!jWW:g��--�y�_:g��-Θ�Q��Fg:g��-4l�Q��Fg:g��--�nS���--Θ:g�v�{��--zz��{�]�S1-(\:g�]�S2-('Y:g�]�S�TLr�e4l0W�n4l�n0W�n4l�s��Fg-4l0W�n�m�e-4l0W�n�y�_-4l0W�nl�P[-4l0W�n:g?b�]NteSO:g?bzz�:g?bN(u�W�zzz�R`)nR`nm�Qzz�4l�Q�g:gK\v�:g-N.Yzz�peϑϑΘ�{:gϑ)Y��:gϑ-�S��YT�:gϑ-�[�YT�:gϑ-pexYT�:gϑ7b(u4l:gϑ!jWW:gϑ'Y�W4l:gϑ!jWW:gϑ--�y�_:gϑ-Θ�Q��Fg:gϑ-4l�Q��Fg:gϑ--�nS���Θ�{:g��)Y��:g��-\YT���-'YYT�ϑΘ�{:gϑ)Y��:gϑ-\YT�ϑ-'YYT���Θ�{:gϑ--Θ:g�v�{ϑ--zz��{
</file>

<file path=customXml/item9.xml>��
</file>

<file path=customXml/item10.xml>��
</file>

<file path=customXml/item11.xml>��
</file>

<file path=customXml/item12.xml>��penc�^penc�^�NNy��v�v;`�T:��Θ�{:g�NNy��v�v;`�T:��Θ�{:glQ_�NNy��v�v;`�T:��Θ�{:g<P�NNy��v�v;`�T:��)Y��:g�NNy��v�v;`�T:��)Y��:glQ_�NNy��v�v;`�T:��)Y��:g<P�NNy��v�v;`�T:��-�S��YT�:g�NNy��v�v;`�T:��-�S��YT�:glQ_�NNy��v�v;`�T:��-�S��YT�:g<P�NNy��v�v;`�T:��-�[�YT�:g�NNy��v�v;`�T:��-�[�YT�:glQ_�NNy��v�v;`�T:��-�[�YT�:g<P�NNy��v�v;`�T:��-pexYT�:g�NNy��v�v;`�T:��-pexYT�:glQ_�NNy��v�v;`�T:��-pexYT�:g<P�NNy��v�v;`�T:��7b(u4l:g�NNy��v�v;`�T:��7b(u4l:glQ_�NNy��v�v;`�T:��7b(u4l:g<P�NNy��v�v;`�T:��!jWW:g�NNy��v�v;`�T:��!jWW:glQ_�NNy��v�v;`�T:��!jWW:g<P�NNy��v�v;`�T:��'Y�W4l:g�NNy��v�v;`�T:��'Y�W4l:glQ_�NNy��v�v;`�T:��'Y�W4l:g<P�NNy��v�v;`�T:��!jWW:g�NNy��v�v;`�T:��!jWW:glQ_�NNy��v�v;`�T:��!jWW:g<P�NNy��v�v;`�T:��--�y�_:g�NNy��v�v;`�T:��--�y�_:glQ_�NNy��v�v;`�T:��--�y�_:g<P�NNy��v�v;`�T:��-Θ�Q��Fg:g�NNy��v�v;`�T:��-Θ�Q��Fg:glQ_�NNy��v�v;`�T:��-Θ�Q��Fg:g<P�NNy��v�v;`�T:��-4l�Q��Fg:g�NNy��v�v;`�T:��-4l�Q��Fg:glQ_�NNy��v�v;`�T:��-4l�Q��Fg:g<P�NNy��v�v;`�T:��--�nS��NNy��v�v;`�T:��--�nS�lQ_�NNy��v�v;`�T:��--�nS�<P�NNy��v�v;`�T:��--Θ:g�v�{�NNy��v�v;`�T:��--Θ:g�v�{lQ_�NNy��v�v;`�T:��--Θ:g�v�{<P�NNy��v�v;`�T:��--zz��{�NNy��v�v;`�T:��--zz��{lQ_�NNy��v�v;`�T:��--zz��{<P�NNy��v�v;`�T:�]�S1-(\:g�NNy��v�v;`�T:�]�S1-(\:glQ_�NNy��v�v;`�T:�]�S1-(\:g<P�NNy��v�v;`�T:�]�S2-('Y:g�NNy��v�v;`�T:�]�S2-('Y:glQ_�NNy��v�v;`�T:�]�S2-('Y:g<P�NNy��v�v;`�T:�]�S�NNy��v�v;`�T:�]�SlQ_�NNy��v�v;`�T:�]�S<P�NNy��v�v;`�T:ϑΘ�{:g�NNy��v�v;`�T:ϑΘ�{:glQ_�NNy��v�v;`�T:ϑΘ�{:g<P�NNy��v�v;`�T:ϑ)Y��:g�NNy��v�v;`�T:ϑ)Y��:glQ_�NNy��v�v;`�T:ϑ)Y��:g<P�NNy��v�v;`�T:ϑ-�S��YT�:g�NNy��v�v;`�T:ϑ-�S��YT�:glQ_�NNy��v�v;`�T:ϑ-�S��YT�:g<P�NNy��v�v;`�T:ϑ-�[�YT�:g�NNy��v�v;`�T:ϑ-�[�YT�:glQ_�NNy��v�v;`�T:ϑ-�[�YT�:g<P�NNy��v�v;`�T:ϑ-pexYT�:g�NNy��v�v;`�T:ϑ-pexYT�:glQ_�NNy��v�v;`�T:ϑ-pexYT�:g<P�NNy��v�v;`�T:ϑ7b(u4l:g�NNy��v�v;`�T:ϑ7b(u4l:glQ_�NNy��v�v;`�T:ϑ7b(u4l:g<P�NNy��v�v;`�T:ϑ!jWW:g�NNy��v�v;`�T:ϑ!jWW:glQ_�NNy��v�v;`�T:ϑ!jWW:g<P�NNy��v�v;`�T:ϑ'Y�W4l:g�NNy��v�v;`�T:ϑ'Y�W4l:glQ_�NNy��v�v;`�T:ϑ'Y�W4l:g<P�NNy��v�v;`�T:ϑ!jWW:g�NNy��v�v;`�T:ϑ!jWW:glQ_�NNy��v�v;`�T:ϑ!jWW:g<P�NNy��v�v;`�T:ϑ--�y�_:g�NNy��v�v;`�T:ϑ--�y�_:glQ_�NNy��v�v;`�T:ϑ--�y�_:g<P�NNy��v�v;`�T:ϑ-Θ�Q��Fg:g�NNy��v�v;`�T:ϑ-Θ�Q��Fg:glQ_�NNy��v�v;`�T:ϑ-Θ�Q��Fg:g<P�NNy��v�v;`�T:ϑ-4l�Q��Fg:g�NNy��v�v;`�T:ϑ-4l�Q��Fg:glQ_�NNy��v�v;`�T:ϑ-4l�Q��Fg:g<P�NNy��v�v;`�T:ϑ--�nS��NNy��v�v;`�T:ϑ--�nS�lQ_�NNy��v�v;`�T:ϑ--�nS�<P�NNy��v�v;`�T:��Θ�{:g�NNy��v�v;`�T:��Θ�{:glQ_�NNy��v�v;`�T:��Θ�{:g<P�NNy��v�v;`�T:ϑ--Θ:g�v�{�NNy��v�v;`�T:ϑ--Θ:g�v�{lQ_�NNy��v�v;`�T:ϑ--Θ:g�v�{<P�NNy��v�v;`�T:ϑ--zz��{�NNy��v�v;`�T:ϑ--zz��{lQ_�NNy��v�v;`�T:ϑ--zz��{<P�NNy��v�v;`�T:��)Y��:g�NNy��v�v;`�T:��)Y��:glQ_�NNy��v�v;`�T:��)Y��:g<P�NNy��v�v;`�T:��-\YT��NNy��v�v;`�T:��-\YT�lQ_�NNy��v�v;`�T:��-\YT�<P�NNy��v�v;`�T:��-'YYT��NNy��v�v;`�T:��-'YYT�lQ_�NNy��v�v;`�T:��-'YYT�<P�NNy��v�v;`�T:��Θ�{:g�NNy��v�v;`�T:��Θ�{:glQ_�NNy��v�v;`�T:��Θ�{:g<P�NNy��v�v;`�T:ϑΘ�{:g�NNy��v�v;`�T:ϑΘ�{:glQ_�NNy��v�v;`�T:ϑΘ�{:g<P�NNy��v�v;`�T:ϑ)Y��:g�NNy��v�v;`�T:ϑ)Y��:glQ_�NNy��v�v;`�T:ϑ)Y��:g<P�NNy��v�v;`�T:-N.Yzz��NNy��v�v;`�T:-N.Yzz�lQ_�NNy��v�v;`�T:-N.Yzz�<P�NNy��v�v;`�T:-N.Yzz�peϑ�NNy��v�v;`�T:-N.Yzz�peϑlQ_�NNy��v�v;`�T:-N.Yzz�peϑ<P�NNy��v�v;`�T:4l0W�n�NNy��v�v;`�T:4l0W�nlQ_�NNy��v�v;`�T:4l0W�n<P�NNy��v�v;`�T:4l�n�NNy��v�v;`�T:4l�nlQ_�NNy��v�v;`�T:4l�n<P�NNy��v�v;`�T:0W�n�NNy��v�v;`�T:0W�nlQ_�NNy��v�v;`�T:0W�n<P�NNy��v�v;`�T:4l�s�NNy��v�v;`�T:4l�slQ_�NNy��v�v;`�T:4l�s<P�NNy��v�v;`�T:��Fg-4l0W�n�NNy��v�v;`�T:��Fg-4l0W�nlQ_�NNy��v�v;`�T:��Fg-4l0W�n<P�NNy��v�v;`�T:�m�e-4l0W�n�NNy��v�v;`�T:�m�e-4l0W�nlQ_�NNy��v�v;`�T:�m�e-4l0W�n<P�NNy��v�v;`�T:�y�_-4l0W�n�NNy��v�v;`�T:�y�_-4l0W�nlQ_�NNy��v�v;`�T:�y�_-4l0W�n<P�NNy��v�v;`�T:l�P[-4l0W�n�NNy��v�v;`�T:l�P[-4l0W�nlQ_�NNy��v�v;`�T:l�P[-4l0W�n<P�NNy��v�v;`�T::g?bzz��NNy��v�v;`�T::g?bzz�lQ_�NNy��v�v;`�T::g?bzz�<P�NNy��v�v;`�T::g?bN(u�NNy��v�v;`�T::g?bN(ulQ_�NNy��v�v;`�T::g?bN(u<P�NNy��v�v;`�T:�W�zzz��NNy��v�v;`�T:�W�zzz�lQ_�NNy��v�v;`�T:�W�zzz�<P�NNy��v�v;`�T:R`)nR`n�NNy��v�v;`�T:R`)nR`nlQ_�NNy��v�v;`�T:R`)nR`n<P�NNy��v�v;`�T:m�Qzz��NNy��v�v;`�T:m�Qzz�lQ_�NNy��v�v;`�T:m�Qzz�<P�NNy��v�v;`�T:4l�Q�g:g�NNy��v�v;`�T:4l�Q�g:glQ_�NNy��v�v;`�T:4l�Q�g:g<P�NNy��v�v;`�T:K\v�:g�NNy��v�v;`�T:K\v�:glQ_�NNy��v�v;`�T:K\v�:g<P�NNy��v�v;`�T::g?b�]NteSO�NNy��v�v;`�T::g?b�]NteSOlQ_�NNy��v�v;`�T::g?b�]NteSO<P"�t^c[�^g�^�QY��^�S>m�|�TLr-N.Yzz���Θ�{:g��)Y��:g��-�S��YT�:g��-�[�YT�:g��-pexYT�:g��7b(u4l:g��!jWW:g��'Y�W4l:g��!jWW:g��--�y�_:g��-Θ�Q��Fg:g��-4l�Q��Fg:g��--�nS���--Θ:g�v�{��--zz��{�]�S1-(\:g�]�S2-('Y:g�]�S�TLr�e4l0W�n4l�n0W�n4l�s��Fg-4l0W�n�m�e-4l0W�n�y�_-4l0W�nl�P[-4l0W�n:g?b�]NteSO:g?bzz�:g?bN(u�W�zzz�R`)nR`nm�Qzz�4l�Q�g:gK\v�:g-N.Yzz�peϑϑΘ�{:gϑ)Y��:gϑ-�S��YT�:gϑ-�[�YT�:gϑ-pexYT�:gϑ7b(u4l:gϑ!jWW:gϑ'Y�W4l:gϑ!jWW:gϑ--�y�_:gϑ-Θ�Q��Fg:gϑ-4l�Q��Fg:gϑ--�nS���Θ�{:g��)Y��:g��-\YT���-'YYT�ϑΘ�{:gϑ)Y��:gϑ-\YT�ϑ-'YYT���Θ�{:gϑ--Θ:g�v�{ϑ--zz��{�NNy��v�v;`�T:��Θ�{:g��Θ�{:g�NNy��v�v;`�T:��Θ�{:g��Θ�{:g�NNy��v�v;`�T:��Θ�{:g��Θ�{:g�NNy��v�v;`�T:��)Y��:g��)Y��:g�NNy��v�v;`�T:��)Y��:g��)Y��:g�NNy��v�v;`�T:��)Y��:g��)Y��:g�NNy��v�v;`�T:��-�S��YT�:g��-�S��YT�:g�NNy��v�v;`�T:��-�S��YT�:g��-�S��YT�:g�NNy��v�v;`�T:��-�S��YT�:g��-�S��YT�:g�NNy��v�v;`�T:��-�[�YT�:g��-�[�YT�:g�NNy��v�v;`�T:��-�[�YT�:g��-�[�YT�:g�NNy��v�v;`�T:��-�[�YT�:g��-�[�YT�:g�NNy��v�v;`�T:��-pexYT�:g��-pexYT�:g�NNy��v�v;`�T:��-pexYT�:g��-pexYT�:g�NNy��v�v;`�T:��-pexYT�:g��-pexYT�:g�NNy��v�v;`�T:��7b(u4l:g��7b(u4l:g�NNy��v�v;`�T:��7b(u4l:g��7b(u4l:g�NNy��v�v;`�T:��7b(u4l:g��7b(u4l:g�NNy��v�v;`�T:��!jWW:g��!jWW:g�NNy��v�v;`�T:��!jWW:g��!jWW:g�NNy��v�v;`�T:��!jWW:g��!jWW:g�NNy��v�v;`�T:��'Y�W4l:g��'Y�W4l:g�NNy��v�v;`�T:��'Y�W4l:g��'Y�W4l:g�NNy��v�v;`�T:��'Y�W4l:g��'Y�W4l:g�NNy��v�v;`�T:��!jWW:g��!jWW:g�NNy��v�v;`�T:��!jWW:g��!jWW:g�NNy��v�v;`�T:��!jWW:g��!jWW:g�NNy��v�v;`�T:��--�y�_:g��--�y�_:g�NNy��v�v;`�T:��--�y�_:g��--�y�_:g�NNy��v�v;`�T:��--�y�_:g��--�y�_:g�NNy��v�v;`�T:��-Θ�Q��Fg:g��-Θ�Q��Fg:g�NNy��v�v;`�T:��-Θ�Q��Fg:g��-Θ�Q��Fg:g�NNy��v�v;`�T:��-Θ�Q��Fg:g��-Θ�Q��Fg:g�NNy��v�v;`�T:��-4l�Q��Fg:g��-4l�Q��Fg:g�NNy��v�v;`�T:��-4l�Q��Fg:g��-4l�Q��Fg:g�NNy��v�v;`�T:��-4l�Q��Fg:g��-4l�Q��Fg:g�NNy��v�v;`�T:��--�nS���--�nS��NNy��v�v;`�T:��--�nS���--�nS��NNy��v�v;`�T:��--�nS���--�nS��NNy��v�v;`�T:��--Θ:g�v�{��--Θ:g�v�{�NNy��v�v;`�T:��--Θ:g�v�{��--Θ:g�v�{�NNy��v�v;`�T:��--Θ:g�v�{��--Θ:g�v�{�NNy��v�v;`�T:��--zz��{��--zz��{�NNy��v�v;`�T:��--zz��{��--zz��{�NNy��v�v;`�T:��--zz��{��--zz��{�NNy��v�v;`�T:�]�S1-(\:g�]�S1-(\:g�NNy��v�v;`�T:�]�S1-(\:g�]�S1-(\:g�NNy��v�v;`�T:�]�S1-(\:g�]�S1-(\:g�NNy��v�v;`�T:�]�S2-('Y:g�]�S2-('Y:g�NNy��v�v;`�T:�]�S2-('Y:g�]�S2-('Y:g�NNy��v�v;`�T:�]�S2-('Y:g�]�S2-('Y:g�NNy��v�v;`�T:�]�S�]�S�NNy��v�v;`�T:�]�S�]�S�NNy��v�v;`�T:�]�S�]�S�NNy��v�v;`�T:ϑΘ�{:gϑΘ�{:g�NNy��v�v;`�T:ϑΘ�{:gϑΘ�{:g�NNy��v�v;`�T:ϑΘ�{:gϑΘ�{:g�NNy��v�v;`�T:ϑ)Y��:gϑ)Y��:g�NNy��v�v;`�T:ϑ)Y��:gϑ)Y��:g�NNy��v�v;`�T:ϑ)Y��:gϑ)Y��:g�NNy��v�v;`�T:ϑ-�S��YT�:gϑ-�S��YT�:g�NNy��v�v;`�T:ϑ-�S��YT�:gϑ-�S��YT�:g�NNy��v�v;`�T:ϑ-�S��YT�:gϑ-�S��YT�:g�NNy��v�v;`�T:ϑ-�[�YT�:gϑ-�[�YT�:g�NNy��v�v;`�T:ϑ-�[�YT�:gϑ-�[�YT�:g�NNy��v�v;`�T:ϑ-�[�YT�:gϑ-�[�YT�:g�NNy��v�v;`�T:ϑ-pexYT�:gϑ-pexYT�:g�NNy��v�v;`�T:ϑ-pexYT�:gϑ-pexYT�:g�NNy��v�v;`�T:ϑ-pexYT�:gϑ-pexYT�:g�NNy��v�v;`�T:ϑ7b(u4l:gϑ7b(u4l:g�NNy��v�v;`�T:ϑ7b(u4l:gϑ7b(u4l:g�NNy��v�v;`�T:ϑ7b(u4l:gϑ7b(u4l:g�NNy��v�v;`�T:ϑ!jWW:gϑ!jWW:g�NNy��v�v;`�T:ϑ!jWW:gϑ!jWW:g�NNy��v�v;`�T:ϑ!jWW:gϑ!jWW:g�NNy��v�v;`�T:ϑ'Y�W4l:gϑ'Y�W4l:g�NNy��v�v;`�T:ϑ'Y�W4l:gϑ'Y�W4l:g�NNy��v�v;`�T:ϑ'Y�W4l:gϑ'Y�W4l:g�NNy��v�v;`�T:ϑ!jWW:gϑ!jWW:g�NNy��v�v;`�T:ϑ!jWW:gϑ!jWW:g�NNy��v�v;`�T:ϑ!jWW:gϑ!jWW:g�NNy��v�v;`�T:ϑ--�y�_:gϑ--�y�_:g�NNy��v�v;`�T:ϑ--�y�_:gϑ--�y�_:g�NNy��v�v;`�T:ϑ--�y�_:gϑ--�y�_:g�NNy��v�v;`�T:ϑ-Θ�Q��Fg:gϑ-Θ�Q��Fg:g�NNy��v�v;`�T:ϑ-Θ�Q��Fg:gϑ-Θ�Q��Fg:g�NNy��v�v;`�T:ϑ-Θ�Q��Fg:gϑ-Θ�Q��Fg:g�NNy��v�v;`�T:ϑ-4l�Q��Fg:gϑ-4l�Q��Fg:g�NNy��v�v;`�T:ϑ-4l�Q��Fg:gϑ-4l�Q��Fg:g�NNy��v�v;`�T:ϑ-4l�Q��Fg:gϑ-4l�Q��Fg:g�NNy��v�v;`�T:ϑ--�nS�ϑ--�nS��NNy��v�v;`�T:ϑ--�nS�ϑ--�nS��NNy��v�v;`�T:ϑ--�nS�ϑ--�nS��NNy��v�v;`�T:��Θ�{:g��Θ�{:g�NNy��v�v;`�T:��Θ�{:g��Θ�{:g�NNy��v�v;`�T:��Θ�{:g��Θ�{:g�NNy��v�v;`�T:ϑ--Θ:g�v�{ϑ--Θ:g�v�{�NNy��v�v;`�T:ϑ--Θ:g�v�{ϑ--Θ:g�v�{�NNy��v�v;`�T:ϑ--Θ:g�v�{ϑ--Θ:g�v�{�NNy��v�v;`�T:ϑ--zz��{ϑ--zz��{�NNy��v�v;`�T:ϑ--zz��{ϑ--zz��{�NNy��v�v;`�T:ϑ--zz��{ϑ--zz��{�NNy��v�v;`�T:��)Y��:g��)Y��:g�NNy��v�v;`�T:��)Y��:g��)Y��:g�NNy��v�v;`�T:��)Y��:g��)Y��:g�NNy��v�v;`�T:��-\YT���-\YT��NNy��v�v;`�T:��-\YT���-\YT��NNy��v�v;`�T:��-\YT���-\YT��NNy��v�v;`�T:��-'YYT���-'YYT��NNy��v�v;`�T:��-'YYT���-'YYT��NNy��v�v;`�T:��-'YYT���-'YYT��NNy��v�v;`�T:��Θ�{:g��Θ�{:g�NNy��v�v;`�T:��Θ�{:g��Θ�{:g�NNy��v�v;`�T:��Θ�{:g��Θ�{:g�NNy��v�v;`�T:ϑΘ�{:gϑΘ�{:g�NNy��v�v;`�T:ϑΘ�{:gϑΘ�{:g�NNy��v�v;`�T:ϑΘ�{:gϑΘ�{:g�NNy��v�v;`�T:ϑ)Y��:gϑ)Y��:g�NNy��v�v;`�T:ϑ)Y��:gϑ)Y��:g�NNy��v�v;`�T:ϑ)Y��:gϑ)Y��:g�NNy��v�v;`�T:-N.Yzz�-N.Yzz��NNy��v�v;`�T:-N.Yzz�-N.Yzz��NNy��v�v;`�T:-N.Yzz�-N.Yzz��NNy��v�v;`�T:-N.Yzz�peϑ-N.Yzz�peϑ�NNy��v�v;`�T:-N.Yzz�peϑ-N.Yzz�peϑ�NNy��v�v;`�T:-N.Yzz�peϑ-N.Yzz�peϑ�NNy��v�v;`�T:4l0W�n4l0W�n�NNy��v�v;`�T:4l0W�n4l0W�n�NNy��v�v;`�T:4l0W�n4l0W�n�NNy��v�v;`�T:4l�n4l�n�NNy��v�v;`�T:4l�n4l�n�NNy��v�v;`�T:4l�n4l�n�NNy��v�v;`�T:0W�n0W�n�NNy��v�v;`�T:0W�n0W�n�NNy��v�v;`�T:0W�n0W�n�NNy��v�v;`�T:4l�s4l�s�NNy��v�v;`�T:4l�s4l�s�NNy��v�v;`�T:4l�s4l�s�NNy��v�v;`�T:��Fg-4l0W�n��Fg-4l0W�n�NNy��v�v;`�T:��Fg-4l0W�n��Fg-4l0W�n�NNy��v�v;`�T:��Fg-4l0W�n��Fg-4l0W�n�NNy��v�v;`�T:�m�e-4l0W�n�m�e-4l0W�n�NNy��v�v;`�T:�m�e-4l0W�n�m�e-4l0W�n�NNy��v�v;`�T:�m�e-4l0W�n�m�e-4l0W�n�NNy��v�v;`�T:�y�_-4l0W�n�y�_-4l0W�n�NNy��v�v;`�T:�y�_-4l0W�n�y�_-4l0W�n�NNy��v�v;`�T:�y�_-4l0W�n�y�_-4l0W�n�NNy��v�v;`�T:l�P[-4l0W�nl�P[-4l0W�n�NNy��v�v;`�T:l�P[-4l0W�nl�P[-4l0W�n�NNy��v�v;`�T:l�P[-4l0W�nl�P[-4l0W�n�NNy��v�v;`�T::g?bzz�:g?bzz��NNy��v�v;`�T::g?bzz�:g?bzz��NNy��v�v;`�T::g?bzz�:g?bzz��NNy��v�v;`�T::g?bN(u:g?bN(u�NNy��v�v;`�T::g?bN(u:g?bN(u�NNy��v�v;`�T::g?bN(u:g?bN(u�NNy��v�v;`�T:�W�zzz��W�zzz��NNy��v�v;`�T:�W�zzz��W�zzz��NNy��v�v;`�T:�W�zzz��W�zzz��NNy��v�v;`�T:R`)nR`nR`)nR`n�NNy��v�v;`�T:R`)nR`nR`)nR`n�NNy��v�v;`�T:R`)nR`nR`)nR`n�NNy��v�v;`�T:m�Qzz�m�Qzz��NNy��v�v;`�T:m�Qzz�m�Qzz��NNy��v�v;`�T:m�Qzz�m�Qzz��NNy��v�v;`�T:4l�Q�g:g4l�Q�g:g�NNy��v�v;`�T:4l�Q�g:g4l�Q�g:g�NNy��v�v;`�T:4l�Q�g:g4l�Q�g:g�NNy��v�v;`�T:K\v�:gK\v�:g�NNy��v�v;`�T:K\v�:gK\v�:g�NNy��v�v;`�T:K\v�:gK\v�:g�NNy��v�v;`�T::g?b�]NteSO:g?b�]NteSO�NNy��v�v;`�T::g?b�]NteSO:g?b�]NteSO�NNy��v�v;`�T::g?b�]NteSO:g?b�]NteSO�NNy��v�v;`�T:��Θ�{:g�NNy��v�v;`�T:��Θ�{:glQ_�NNy��v�v;`�T:��Θ�{:g<P�NNy��v�v;`�T:��)Y��:g�NNy��v�v;`�T:��)Y��:glQ_�NNy��v�v;`�T:��)Y��:g<P�NNy��v�v;`�T:��-�S��YT�:g�NNy��v�v;`�T:��-�S��YT�:glQ_�NNy��v�v;`�T:��-�S��YT�:g<P�NNy��v�v;`�T:��-�[�YT�:g�NNy��v�v;`�T:��-�[�YT�:glQ_�NNy��v�v;`�T:��-�[�YT�:g<P�NNy��v�v;`�T:��-pexYT�:g�NNy��v�v;`�T:��-pexYT�:glQ_�NNy��v�v;`�T:��-pexYT�:g<P�NNy��v�v;`�T:��7b(u4l:g�NNy��v�v;`�T:��7b(u4l:glQ_�NNy��v�v;`�T:��7b(u4l:g<P�NNy��v�v;`�T:��!jWW:g�NNy��v�v;`�T:��!jWW:glQ_�NNy��v�v;`�T:��!jWW:g<P�NNy��v�v;`�T:��'Y�W4l:g�NNy��v�v;`�T:��'Y�W4l:glQ_�NNy��v�v;`�T:��'Y�W4l:g<P�NNy��v�v;`�T:��!jWW:g�NNy��v�v;`�T:��!jWW:glQ_�NNy��v�v;`�T:��!jWW:g<P�NNy��v�v;`�T:��--�y�_:g�NNy��v�v;`�T:��--�y�_:glQ_�NNy��v�v;`�T:��--�y�_:g<P�NNy��v�v;`�T:��-Θ�Q��Fg:g�NNy��v�v;`�T:��-Θ�Q��Fg:glQ_�NNy��v�v;`�T:��-Θ�Q��Fg:g<P�NNy��v�v;`�T:��-4l�Q��Fg:g�NNy��v�v;`�T:��-4l�Q��Fg:glQ_�NNy��v�v;`�T:��-4l�Q��Fg:g<P�NNy��v�v;`�T:��--�nS��NNy��v�v;`�T:��--�nS�lQ_�NNy��v�v;`�T:��--�nS�<P�NNy��v�v;`�T:��--Θ:g�v�{�NNy��v�v;`�T:��--Θ:g�v�{lQ_�NNy��v�v;`�T:��--Θ:g�v�{<P�NNy��v�v;`�T:��--zz��{�NNy��v�v;`�T:��--zz��{lQ_�NNy��v�v;`�T:��--zz��{<P�NNy��v�v;`�T:�]�S1-(\:g�NNy��v�v;`�T:�]�S1-(\:glQ_�NNy��v�v;`�T:�]�S1-(\:g<P�NNy��v�v;`�T:�]�S2-('Y:g�NNy��v�v;`�T:�]�S2-('Y:glQ_�NNy��v�v;`�T:�]�S2-('Y:g<P�NNy��v�v;`�T:�]�S�NNy��v�v;`�T:�]�SlQ_�NNy��v�v;`�T:�]�S<P�NNy��v�v;`�T:ϑΘ�{:g�NNy��v�v;`�T:ϑΘ�{:glQ_�NNy��v�v;`�T:ϑΘ�{:g<P�NNy��v�v;`�T:ϑ)Y��:g�NNy��v�v;`�T:ϑ)Y��:glQ_�NNy��v�v;`�T:ϑ)Y��:g<P�NNy��v�v;`�T:ϑ-�S��YT�:g�NNy��v�v;`�T:ϑ-�S��YT�:glQ_�NNy��v�v;`�T:ϑ-�S��YT�:g<P�NNy��v�v;`�T:ϑ-�[�YT�:g�NNy��v�v;`�T:ϑ-�[�YT�:glQ_�NNy��v�v;`�T:ϑ-�[�YT�:g<P�NNy��v�v;`�T:ϑ-pexYT�:g�NNy��v�v;`�T:ϑ-pexYT�:glQ_�NNy��v�v;`�T:ϑ-pexYT�:g<P�NNy��v�v;`�T:ϑ7b(u4l:g�NNy��v�v;`�T:ϑ7b(u4l:glQ_�NNy��v�v;`�T:ϑ7b(u4l:g<P�NNy��v�v;`�T:ϑ!jWW:g�NNy��v�v;`�T:ϑ!jWW:glQ_�NNy��v�v;`�T:ϑ!jWW:g<P�NNy��v�v;`�T:ϑ'Y�W4l:g�NNy��v�v;`�T:ϑ'Y�W4l:glQ_�NNy��v�v;`�T:ϑ'Y�W4l:g<P�NNy��v�v;`�T:ϑ!jWW:g�NNy��v�v;`�T:ϑ!jWW:glQ_�NNy��v�v;`�T:ϑ!jWW:g<P�NNy��v�v;`�T:ϑ--�y�_:g�NNy��v�v;`�T:ϑ--�y�_:glQ_�NNy��v�v;`�T:ϑ--�y�_:g<P�NNy��v�v;`�T:ϑ-Θ�Q��Fg:g�NNy��v�v;`�T:ϑ-Θ�Q��Fg:glQ_�NNy��v�v;`�T:ϑ-Θ�Q��Fg:g<P�NNy��v�v;`�T:ϑ-4l�Q��Fg:g�NNy��v�v;`�T:ϑ-4l�Q��Fg:glQ_�NNy��v�v;`�T:ϑ-4l�Q��Fg:g<P�NNy��v�v;`�T:ϑ--�nS��NNy��v�v;`�T:ϑ--�nS�lQ_�NNy��v�v;`�T:ϑ--�nS�<P�NNy��v�v;`�T:��Θ�{:g�NNy��v�v;`�T:��Θ�{:glQ_�NNy��v�v;`�T:��Θ�{:g<P�NNy��v�v;`�T:ϑ--Θ:g�v�{�NNy��v�v;`�T:ϑ--Θ:g�v�{lQ_�NNy��v�v;`�T:ϑ--Θ:g�v�{<P�NNy��v�v;`�T:ϑ--zz��{�NNy��v�v;`�T:ϑ--zz��{lQ_�NNy��v�v;`�T:ϑ--zz��{<P�NNy��v�v;`�T:��)Y��:g�NNy��v�v;`�T:��)Y��:glQ_�NNy��v�v;`�T:��)Y��:g<P�NNy��v�v;`�T:��-\YT��NNy��v�v;`�T:��-\YT�lQ_�NNy��v�v;`�T:��-\YT�<P�NNy��v�v;`�T:��-'YYT��NNy��v�v;`�T:��-'YYT�lQ_�NNy��v�v;`�T:��-'YYT�<P�NNy��v�v;`�T:��Θ�{:g�NNy��v�v;`�T:��Θ�{:glQ_�NNy��v�v;`�T:��Θ�{:g<P�NNy��v�v;`�T:ϑΘ�{:g�NNy��v�v;`�T:ϑΘ�{:glQ_�NNy��v�v;`�T:ϑΘ�{:g<P�NNy��v�v;`�T:ϑ)Y��:g�NNy��v�v;`�T:ϑ)Y��:glQ_�NNy��v�v;`�T:ϑ)Y��:g<P�NNy��v�v;`�T:-N.Yzz��NNy��v�v;`�T:-N.Yzz�lQ_�NNy��v�v;`�T:-N.Yzz�<P�NNy��v�v;`�T:-N.Yzz�peϑ�NNy��v�v;`�T:-N.Yzz�peϑlQ_�NNy��v�v;`�T:-N.Yzz�peϑ<P�NNy��v�v;`�T:4l0W�n�NNy��v�v;`�T:4l0W�nlQ_�NNy��v�v;`�T:4l0W�n<P�NNy��v�v;`�T:4l�n�NNy��v�v;`�T:4l�nlQ_�NNy��v�v;`�T:4l�n<P�NNy��v�v;`�T:0W�n�NNy��v�v;`�T:0W�nlQ_�NNy��v�v;`�T:0W�n<P�NNy��v�v;`�T:4l�s�NNy��v�v;`�T:4l�slQ_�NNy��v�v;`�T:4l�s<P�NNy��v�v;`�T:��Fg-4l0W�n�NNy��v�v;`�T:��Fg-4l0W�nlQ_�NNy��v�v;`�T:��Fg-4l0W�n<P�NNy��v�v;`�T:�m�e-4l0W�n�NNy��v�v;`�T:�m�e-4l0W�nlQ_�NNy��v�v;`�T:�m�e-4l0W�n<P�NNy��v�v;`�T:�y�_-4l0W�n�NNy��v�v;`�T:�y�_-4l0W�nlQ_�NNy��v�v;`�T:�y�_-4l0W�n<P�NNy��v�v;`�T:l�P[-4l0W�n�NNy��v�v;`�T:l�P[-4l0W�nlQ_�NNy��v�v;`�T:l�P[-4l0W�n<P�NNy��v�v;`�T::g?bzz��NNy��v�v;`�T::g?bzz�lQ_�NNy��v�v;`�T::g?bzz�<P�NNy��v�v;`�T::g?bN(u�NNy��v�v;`�T::g?bN(ulQ_�NNy��v�v;`�T::g?bN(u<P�NNy��v�v;`�T:�W�zzz��NNy��v�v;`�T:�W�zzz�lQ_�NNy��v�v;`�T:�W�zzz�<P�NNy��v�v;`�T:R`)nR`n�NNy��v�v;`�T:R`)nR`nlQ_�NNy��v�v;`�T:R`)nR`n<P�NNy��v�v;`�T:m�Qzz��NNy��v�v;`�T:m�Qzz�lQ_�NNy��v�v;`�T:m�Qzz�<P�NNy��v�v;`�T:4l�Q�g:g�NNy��v�v;`�T:4l�Q�g:glQ_�NNy��v�v;`�T:4l�Q�g:g<P�NNy��v�v;`�T:K\v�:g�NNy��v�v;`�T:K\v�:glQ_�NNy��v�v;`�T:K\v�:g<P�NNy��v�v;`�T::g?b�]NteSO�NNy��v�v;`�T::g?b�]NteSOlQ_�NNy��v�v;`�T::g?b�]NteSO<P"�t^c[�^g�^�QY��^�S>m�|�TLr-N.Yzz���Θ�{:g��)Y��:g��-�S��YT�:g��-�[�YT�:g��-pexYT�:g��7b(u4l:g��!jWW:g��'Y�W4l:g��!jWW:g��--�y�_:g��-Θ�Q��Fg:g��-4l�Q��Fg:g��--�nS���--Θ:g�v�{��--zz��{�]�S1-(\:g�]�S2-('Y:g�]�S�TLr�e4l0W�n4l�n0W�n4l�s��Fg-4l0W�n�m�e-4l0W�n�y�_-4l0W�nl�P[-4l0W�n:g?b�]NteSO:g?bzz�:g?bN(u�W�zzz�R`)nR`nm�Qzz�4l�Q�g:gK\v�:g-N.Yzz�peϑϑΘ�{:gϑ)Y��:gϑ-�S��YT�:gϑ-�[�YT�:gϑ-pexYT�:gϑ7b(u4l:gϑ!jWW:gϑ'Y�W4l:gϑ!jWW:gϑ--�y�_:gϑ-Θ�Q��Fg:gϑ-4l�Q��Fg:gϑ--�nS���Θ�{:g��)Y��:g��-\YT���-'YYT�ϑΘ�{:gϑ)Y��:gϑ-\YT�ϑ-'YYT���Θ�{:gϑ--Θ:g�v�{ϑ--zz��{�NNy��v�v;`�T:��Θ�{:g��Θ�{:g�NNy��v�v;`�T:��Θ�{:g��Θ�{:g�NNy��v�v;`�T:��Θ�{:g��Θ�{:g�NNy��v�v;`�T:��)Y��:g��)Y��:g�NNy��v�v;`�T:��)Y��:g��)Y��:g�NNy��v�v;`�T:��)Y��:g��)Y��:g�NNy��v�v;`�T:��-�S��YT�:g��-�S��YT�:g�NNy��v�v;`�T:��-�S��YT�:g��-�S��YT�:g�NNy��v�v;`�T:��-�S��YT�:g��-�S��YT�:g�NNy��v�v;`�T:��-�[�YT�:g��-�[�YT�:g�NNy��v�v;`�T:��-�[�YT�:g��-�[�YT�:g�NNy��v�v;`�T:��-�[�YT�:g��-�[�YT�:g�NNy��v�v;`�T:��-pexYT�:g��-pexYT�:g�NNy��v�v;`�T:��-pexYT�:g��-pexYT�:g�NNy��v�v;`�T:��-pexYT�:g��-pexYT�:g�NNy��v�v;`�T:��7b(u4l:g��7b(u4l:g�NNy��v�v;`�T:��7b(u4l:g��7b(u4l:g�NNy��v�v;`�T:��7b(u4l:g��7b(u4l:g�NNy��v�v;`�T:��!jWW:g��!jWW:g�NNy��v�v;`�T:��!jWW:g��!jWW:g�NNy��v�v;`�T:��!jWW:g��!jWW:g�NNy��v�v;`�T:��'Y�W4l:g��'Y�W4l:g�NNy��v�v;`�T:��'Y�W4l:g��'Y�W4l:g�NNy��v�v;`�T:��'Y�W4l:g��'Y�W4l:g�NNy��v�v;`�T:��!jWW:g��!jWW:g�NNy��v�v;`�T:��!jWW:g��!jWW:g�NNy��v�v;`�T:��!jWW:g��!jWW:g�NNy��v�v;`�T:��--�y�_:g��--�y�_:g�NNy��v�v;`�T:��--�y�_:g��--�y�_:g�NNy��v�v;`�T:��--�y�_:g��--�y�_:g�NNy��v�v;`�T:��-Θ�Q��Fg:g��-Θ�Q��Fg:g�NNy��v�v;`�T:��-Θ�Q��Fg:g��-Θ�Q��Fg:g�NNy��v�v;`�T:��-Θ�Q��Fg:g��-Θ�Q��Fg:g�NNy��v�v;`�T:��-4l�Q��Fg:g��-4l�Q��Fg:g�NNy��v�v;`�T:��-4l�Q��Fg:g��-4l�Q��Fg:g�NNy��v�v;`�T:��-4l�Q��Fg:g��-4l�Q��Fg:g�NNy��v�v;`�T:��--�nS���--�nS��NNy��v�v;`�T:��--�nS���--�nS��NNy��v�v;`�T:��--�nS���--�nS��NNy��v�v;`�T:��--Θ:g�v�{��--Θ:g�v�{�NNy��v�v;`�T:��--Θ:g�v�{��--Θ:g�v�{�NNy��v�v;`�T:��--Θ:g�v�{��--Θ:g�v�{�NNy��v�v;`�T:��--zz��{��--zz��{�NNy��v�v;`�T:��--zz��{��--zz��{�NNy��v�v;`�T:��--zz��{��--zz��{�NNy��v�v;`�T:�]�S1-(\:g�]�S1-(\:g�NNy��v�v;`�T:�]�S1-(\:g�]�S1-(\:g�NNy��v�v;`�T:�]�S1-(\:g�]�S1-(\:g�NNy��v�v;`�T:�]�S2-('Y:g�]�S2-('Y:g�NNy��v�v;`�T:�]�S2-('Y:g�]�S2-('Y:g�NNy��v�v;`�T:�]�S2-('Y:g�]�S2-('Y:g�NNy��v�v;`�T:�]�S�]�S�NNy��v�v;`�T:�]�S�]�S�NNy��v�v;`�T:�]�S�]�S�NNy��v�v;`�T:ϑΘ�{:gϑΘ�{:g�NNy��v�v;`�T:ϑΘ�{:gϑΘ�{:g�NNy��v�v;`�T:ϑΘ�{:gϑΘ�{:g�NNy��v�v;`�T:ϑ)Y��:gϑ)Y��:g�NNy��v�v;`�T:ϑ)Y��:gϑ)Y��:g�NNy��v�v;`�T:ϑ)Y��:gϑ)Y��:g�NNy��v�v;`�T:ϑ-�S��YT�:gϑ-�S��YT�:g�NNy��v�v;`�T:ϑ-�S��YT�:gϑ-�S��YT�:g�NNy��v�v;`�T:ϑ-�S��YT�:gϑ-�S��YT�:g�NNy��v�v;`�T:ϑ-�[�YT�:gϑ-�[�YT�:g�NNy��v�v;`�T:ϑ-�[�YT�:gϑ-�[�YT�:g�NNy��v�v;`�T:ϑ-�[�YT�:gϑ-�[�YT�:g�NNy��v�v;`�T:ϑ-pexYT�:gϑ-pexYT�:g�NNy��v�v;`�T:ϑ-pexYT�:gϑ-pexYT�:g�NNy��v�v;`�T:ϑ-pexYT�:gϑ-pexYT�:g�NNy��v�v;`�T:ϑ7b(u4l:gϑ7b(u4l:g�NNy��v�v;`�T:ϑ7b(u4l:gϑ7b(u4l:g�NNy��v�v;`�T:ϑ7b(u4l:gϑ7b(u4l:g�NNy��v�v;`�T:ϑ!jWW:gϑ!jWW:g�NNy��v�v;`�T:ϑ!jWW:gϑ!jWW:g�NNy��v�v;`�T:ϑ!jWW:gϑ!jWW:g�NNy��v�v;`�T:ϑ'Y�W4l:gϑ'Y�W4l:g�NNy��v�v;`�T:ϑ'Y�W4l:gϑ'Y�W4l:g�NNy��v�v;`�T:ϑ'Y�W4l:gϑ'Y�W4l:g�NNy��v�v;`�T:ϑ!jWW:gϑ!jWW:g�NNy��v�v;`�T:ϑ!jWW:gϑ!jWW:g�NNy��v�v;`�T:ϑ!jWW:gϑ!jWW:g�NNy��v�v;`�T:ϑ--�y�_:gϑ--�y�_:g�NNy��v�v;`�T:ϑ--�y�_:gϑ--�y�_:g�NNy��v�v;`�T:ϑ--�y�_:gϑ--�y�_:g�NNy��v�v;`�T:ϑ-Θ�Q��Fg:gϑ-Θ�Q��Fg:g�NNy��v�v;`�T:ϑ-Θ�Q��Fg:gϑ-Θ�Q��Fg:g�NNy��v�v;`�T:ϑ-Θ�Q��Fg:gϑ-Θ�Q��Fg:g�NNy��v�v;`�T:ϑ-4l�Q��Fg:gϑ-4l�Q��Fg:g�NNy��v�v;`�T:ϑ-4l�Q��Fg:gϑ-4l�Q��Fg:g�NNy��v�v;`�T:ϑ-4l�Q��Fg:gϑ-4l�Q��Fg:g�NNy��v�v;`�T:ϑ--�nS�ϑ--�nS��NNy��v�v;`�T:ϑ--�nS�ϑ--�nS��NNy��v�v;`�T:ϑ--�nS�ϑ--�nS��NNy��v�v;`�T:��Θ�{:g��Θ�{:g�NNy��v�v;`�T:��Θ�{:g��Θ�{:g�NNy��v�v;`�T:��Θ�{:g��Θ�{:g�NNy��v�v;`�T:ϑ--Θ:g�v�{ϑ--Θ:g�v�{�NNy��v�v;`�T:ϑ--Θ:g�v�{ϑ--Θ:g�v�{�NNy��v�v;`�T:ϑ--Θ:g�v�{ϑ--Θ:g�v�{�NNy��v�v;`�T:ϑ--zz��{ϑ--zz��{�NNy��v�v;`�T:ϑ--zz��{ϑ--zz��{�NNy��v�v;`�T:ϑ--zz��{ϑ--zz��{�NNy��v�v;`�T:��)Y��:g��)Y��:g�NNy��v�v;`�T:��)Y��:g��)Y��:g�NNy��v�v;`�T:��)Y��:g��)Y��:g�NNy��v�v;`�T:��-\YT���-\YT��NNy��v�v;`�T:��-\YT���-\YT��NNy��v�v;`�T:��-\YT���-\YT��NNy��v�v;`�T:��-'YYT���-'YYT��NNy��v�v;`�T:��-'YYT���-'YYT��NNy��v�v;`�T:��-'YYT���-'YYT��NNy��v�v;`�T:��Θ�{:g��Θ�{:g�NNy��v�v;`�T:��Θ�{:g��Θ�{:g�NNy��v�v;`�T:��Θ�{:g��Θ�{:g�NNy��v�v;`�T:ϑΘ�{:gϑΘ�{:g�NNy��v�v;`�T:ϑΘ�{:gϑΘ�{:g�NNy��v�v;`�T:ϑΘ�{:gϑΘ�{:g�NNy��v�v;`�T:ϑ)Y��:gϑ)Y��:g�NNy��v�v;`�T:ϑ)Y��:gϑ)Y��:g�NNy��v�v;`�T:ϑ)Y��:gϑ)Y��:g�NNy��v�v;`�T:-N.Yzz�-N.Yzz��NNy��v�v;`�T:-N.Yzz�-N.Yzz��NNy��v�v;`�T:-N.Yzz�-N.Yzz��NNy��v�v;`�T:-N.Yzz�peϑ-N.Yzz�peϑ�NNy��v�v;`�T:-N.Yzz�peϑ-N.Yzz�peϑ�NNy��v�v;`�T:-N.Yzz�peϑ-N.Yzz�peϑ�NNy��v�v;`�T:4l0W�n4l0W�n�NNy��v�v;`�T:4l0W�n4l0W�n�NNy��v�v;`�T:4l0W�n4l0W�n�NNy��v�v;`�T:4l�n4l�n�NNy��v�v;`�T:4l�n4l�n�NNy��v�v;`�T:4l�n4l�n�NNy��v�v;`�T:0W�n0W�n�NNy��v�v;`�T:0W�n0W�n�NNy��v�v;`�T:0W�n0W�n�NNy��v�v;`�T:4l�s4l�s�NNy��v�v;`�T:4l�s4l�s�NNy��v�v;`�T:4l�s4l�s�NNy��v�v;`�T:��Fg-4l0W�n��Fg-4l0W�n�NNy��v�v;`�T:��Fg-4l0W�n��Fg-4l0W�n�NNy��v�v;`�T:��Fg-4l0W�n��Fg-4l0W�n�NNy��v�v;`�T:�m�e-4l0W�n�m�e-4l0W�n�NNy��v�v;`�T:�m�e-4l0W�n�m�e-4l0W�n�NNy��v�v;`�T:�m�e-4l0W�n�m�e-4l0W�n�NNy��v�v;`�T:�y�_-4l0W�n�y�_-4l0W�n�NNy��v�v;`�T:�y�_-4l0W�n�y�_-4l0W�n�NNy��v�v;`�T:�y�_-4l0W�n�y�_-4l0W�n�NNy��v�v;`�T:l�P[-4l0W�nl�P[-4l0W�n�NNy��v�v;`�T:l�P[-4l0W�nl�P[-4l0W�n�NNy��v�v;`�T:l�P[-4l0W�nl�P[-4l0W�n�NNy��v�v;`�T::g?bzz�:g?bzz��NNy��v�v;`�T::g?bzz�:g?bzz��NNy��v�v;`�T::g?bzz�:g?bzz��NNy��v�v;`�T::g?bN(u:g?bN(u�NNy��v�v;`�T::g?bN(u:g?bN(u�NNy��v�v;`�T::g?bN(u:g?bN(u�NNy��v�v;`�T:�W�zzz��W�zzz��NNy��v�v;`�T:�W�zzz��W�zzz��NNy��v�v;`�T:�W�zzz��W�zzz��NNy��v�v;`�T:R`)nR`nR`)nR`n�NNy��v�v;`�T:R`)nR`nR`)nR`n�NNy��v�v;`�T:R`)nR`nR`)nR`n�NNy��v�v;`�T:m�Qzz�m�Qzz��NNy��v�v;`�T:m�Qzz�m�Qzz��NNy��v�v;`�T:m�Qzz�m�Qzz��NNy��v�v;`�T:4l�Q�g:g4l�Q�g:g�NNy��v�v;`�T:4l�Q�g:g4l�Q�g:g�NNy��v�v;`�T:4l�Q�g:g4l�Q�g:g�NNy��v�v;`�T:K\v�:gK\v�:g�NNy��v�v;`�T:K\v�:gK\v�:g�NNy��v�v;`�T:K\v�:gK\v�:g�NNy��v�v;`�T::g?b�]NteSO:g?b�]NteSO�NNy��v�v;`�T::g?b�]NteSO:g?b�]NteSO�NNy��v�v;`�T::g?b�]NteSO:g?b�]NteSO
</file>

<file path=customXml/item13.xml>��
</file>

<file path=customXml/item14.xml>��penc�^
</file>

<file path=customXml/item15.xml>��
</file>

<file path=customXml/item16.xml>��penc�^penc�^"�t^c[�^g�^�QY��^�S>m�|�TLr-N.Yzz���Θ�{:g��)Y��:g��-�S��YT�:g��-�[�YT�:g��-pexYT�:g��7b(u4l:g��!jWW:g��'Y�W4l:g��!jWW:g��--�y�_:g��-Θ�Q��Fg:g��-4l�Q��Fg:g��--�nS���--Θ:g�v�{��--zz��{�]�S1-(\:g�]�S2-('Y:g�]�S�TLr�e4l0W�n4l�n0W�n4l�s��Fg-4l0W�n�m�e-4l0W�n�y�_-4l0W�nl�P[-4l0W�n:g?b�]NteSO:g?bzz�:g?bN(u�W�zzz�R`)nR`nm�Qzz�4l�Q�g:gK\v�:g-N.Yzz�peϑϑΘ�{:gϑ)Y��:gϑ-�S��YT�:gϑ-�[�YT�:gϑ-pexYT�:gϑ7b(u4l:gϑ!jWW:gϑ'Y�W4l:gϑ!jWW:gϑ--�y�_:gϑ-Θ�Q��Fg:gϑ-4l�Q��Fg:gϑ--�nS���Θ�{:g��)Y��:g��-\YT���-'YYT�ϑΘ�{:gϑ)Y��:gϑ-\YT�ϑ-'YYT���Θ�{:gϑ--Θ:g�v�{ϑ--zz��{
</file>

<file path=customXml/item17.xml>��
</file>

<file path=customXml/itemProps1.xml><?xml version="1.0" encoding="utf-8"?>
<ds:datastoreItem xmlns:ds="http://schemas.openxmlformats.org/officeDocument/2006/customXml" ds:itemID="{2DDFF112-C5E4-479F-936C-FC86F9A2CD12}">
  <ds:schemaRefs/>
</ds:datastoreItem>
</file>

<file path=customXml/itemProps2.xml><?xml version="1.0" encoding="utf-8"?>
<ds:datastoreItem xmlns:ds="http://schemas.openxmlformats.org/officeDocument/2006/customXml" ds:itemID="{4C3A737D-3624-4899-BF88-8F947604C8F9}">
  <ds:schemaRefs/>
</ds:datastoreItem>
</file>

<file path=customXml/itemProps3.xml><?xml version="1.0" encoding="utf-8"?>
<ds:datastoreItem xmlns:ds="http://schemas.openxmlformats.org/officeDocument/2006/customXml" ds:itemID="{E087C9BD-93B0-4CA8-BD79-0C48EF0C89A7}">
  <ds:schemaRefs/>
</ds:datastoreItem>
</file>

<file path=customXml/itemProps4.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5.xml><?xml version="1.0" encoding="utf-8"?>
<ds:datastoreItem xmlns:ds="http://schemas.openxmlformats.org/officeDocument/2006/customXml" ds:itemID="{D63DFFE2-6A82-4FEC-BA25-8F19B0DB1FC6}">
  <ds:schemaRefs/>
</ds:datastoreItem>
</file>

<file path=customXml/itemProps6.xml><?xml version="1.0" encoding="utf-8"?>
<ds:datastoreItem xmlns:ds="http://schemas.openxmlformats.org/officeDocument/2006/customXml" ds:itemID="{87655181-DC3D-4290-B2AD-DB25BCDD8815}">
  <ds:schemaRefs/>
</ds:datastoreItem>
</file>

<file path=customXml/itemProps7.xml><?xml version="1.0" encoding="utf-8"?>
<ds:datastoreItem xmlns:ds="http://schemas.openxmlformats.org/officeDocument/2006/customXml" ds:itemID="{51437DF6-71AD-44BB-B97F-EAB248045C1E}">
  <ds:schemaRefs/>
</ds:datastoreItem>
</file>

<file path=customXml/itemProps8.xml><?xml version="1.0" encoding="utf-8"?>
<ds:datastoreItem xmlns:ds="http://schemas.openxmlformats.org/officeDocument/2006/customXml" ds:itemID="{C78D1C3F-C6D1-4ED4-B63D-AD13EE0BFB38}">
  <ds:schemaRefs/>
</ds:datastoreItem>
</file>

<file path=customXml/itemProps9.xml><?xml version="1.0" encoding="utf-8"?>
<ds:datastoreItem xmlns:ds="http://schemas.openxmlformats.org/officeDocument/2006/customXml" ds:itemID="{FE758983-E70A-4B3F-B1E9-4A746B3E30E0}">
  <ds:schemaRefs/>
</ds:datastoreItem>
</file>

<file path=customXml/itemProps10.xml><?xml version="1.0" encoding="utf-8"?>
<ds:datastoreItem xmlns:ds="http://schemas.openxmlformats.org/officeDocument/2006/customXml" ds:itemID="{31918811-55E8-453F-BB6D-0346C8FB569F}">
  <ds:schemaRefs/>
</ds:datastoreItem>
</file>

<file path=customXml/itemProps11.xml><?xml version="1.0" encoding="utf-8"?>
<ds:datastoreItem xmlns:ds="http://schemas.openxmlformats.org/officeDocument/2006/customXml" ds:itemID="{B9D9FB8F-D9DF-436F-B18F-67043D9EB1EA}">
  <ds:schemaRefs/>
</ds:datastoreItem>
</file>

<file path=customXml/itemProps12.xml><?xml version="1.0" encoding="utf-8"?>
<ds:datastoreItem xmlns:ds="http://schemas.openxmlformats.org/officeDocument/2006/customXml" ds:itemID="{E3469D29-2F29-4B75-AC94-C89EBCA43B61}">
  <ds:schemaRefs/>
</ds:datastoreItem>
</file>

<file path=customXml/itemProps13.xml><?xml version="1.0" encoding="utf-8"?>
<ds:datastoreItem xmlns:ds="http://schemas.openxmlformats.org/officeDocument/2006/customXml" ds:itemID="{5538DB0C-BDCD-40EA-BD4D-0690172D3B7A}">
  <ds:schemaRefs/>
</ds:datastoreItem>
</file>

<file path=customXml/itemProps14.xml><?xml version="1.0" encoding="utf-8"?>
<ds:datastoreItem xmlns:ds="http://schemas.openxmlformats.org/officeDocument/2006/customXml" ds:itemID="{04D73362-41CA-40DE-BDEB-DA07816DCBAE}">
  <ds:schemaRefs/>
</ds:datastoreItem>
</file>

<file path=customXml/itemProps15.xml><?xml version="1.0" encoding="utf-8"?>
<ds:datastoreItem xmlns:ds="http://schemas.openxmlformats.org/officeDocument/2006/customXml" ds:itemID="{548274B0-E709-47CD-BF65-27B91C34A71D}">
  <ds:schemaRefs/>
</ds:datastoreItem>
</file>

<file path=customXml/itemProps16.xml><?xml version="1.0" encoding="utf-8"?>
<ds:datastoreItem xmlns:ds="http://schemas.openxmlformats.org/officeDocument/2006/customXml" ds:itemID="{8C1D4A5F-5625-4A1E-B16D-D22B308901A8}">
  <ds:schemaRefs/>
</ds:datastoreItem>
</file>

<file path=customXml/itemProps17.xml><?xml version="1.0" encoding="utf-8"?>
<ds:datastoreItem xmlns:ds="http://schemas.openxmlformats.org/officeDocument/2006/customXml" ds:itemID="{B6753FF6-03A4-4170-B30D-C36B3D23738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命名范围</vt:lpstr>
      </vt:variant>
      <vt:variant>
        <vt:i4>3</vt:i4>
      </vt:variant>
    </vt:vector>
  </HeadingPairs>
  <TitlesOfParts>
    <vt:vector size="8" baseType="lpstr">
      <vt:lpstr>新能源资讯周报</vt:lpstr>
      <vt:lpstr>上月精选资讯</vt:lpstr>
      <vt:lpstr>车企销售快报</vt:lpstr>
      <vt:lpstr>月度库</vt:lpstr>
      <vt:lpstr>资讯库</vt:lpstr>
      <vt:lpstr>车企销售快报!Print_Area</vt:lpstr>
      <vt:lpstr>上月精选资讯!Print_Area</vt:lpstr>
      <vt:lpstr>新能源资讯周报!Print_Area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iol</dc:creator>
  <cp:lastModifiedBy>晨 杨</cp:lastModifiedBy>
  <cp:lastPrinted>2024-07-05T08:03:00Z</cp:lastPrinted>
  <dcterms:created xsi:type="dcterms:W3CDTF">2019-11-29T00:42:00Z</dcterms:created>
  <dcterms:modified xsi:type="dcterms:W3CDTF">2026-10-30T10:12:45Z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E655E18555E34AF8987A8011AB06DB9C_12</vt:lpwstr>
  </property>
  <property fmtid="{D5CDD505-2E9C-101B-9397-08002B2CF9AE}" pid="3" name="KSOProductBuildVer">
    <vt:lpwstr>2052-12.1.0.20288</vt:lpwstr>
  </property>
</Properties>
</file>